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1er Trimestre\"/>
    </mc:Choice>
  </mc:AlternateContent>
  <bookViews>
    <workbookView xWindow="0" yWindow="0" windowWidth="19200" windowHeight="11370"/>
  </bookViews>
  <sheets>
    <sheet name="EDO. RESULT. MAR_2" sheetId="1" r:id="rId1"/>
  </sheets>
  <externalReferences>
    <externalReference r:id="rId2"/>
    <externalReference r:id="rId3"/>
    <externalReference r:id="rId4"/>
  </externalReferences>
  <definedNames>
    <definedName name="Excel_BuiltIn_Print_Area_1">#REF!</definedName>
    <definedName name="Excel_BuiltIn_Print_Area_2" localSheetId="0">#REF!</definedName>
    <definedName name="Excel_BuiltIn_Print_Area_2">"$#REF!.$I$1:$Q$114"</definedName>
    <definedName name="Excel_BuiltIn_Print_Area_2_1" localSheetId="0">#REF!</definedName>
    <definedName name="Excel_BuiltIn_Print_Area_2_1">"$#REF!.$I$1:$Q$72"</definedName>
    <definedName name="Excel_BuiltIn_Print_Area_29">#REF!</definedName>
    <definedName name="Excel_BuiltIn_Print_Area_29_1">#REF!</definedName>
    <definedName name="Excel_BuiltIn_Print_Area_30">#REF!</definedName>
    <definedName name="Excel_BuiltIn_Print_Area_31">#REF!</definedName>
    <definedName name="Excel_BuiltIn_Print_Area_5">(#REF!,#REF!)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3" i="1"/>
  <c r="F38" i="1"/>
  <c r="F50" i="1" s="1"/>
  <c r="E29" i="1"/>
  <c r="E26" i="1"/>
  <c r="F24" i="1"/>
  <c r="E20" i="1"/>
  <c r="E17" i="1"/>
  <c r="F14" i="1" s="1"/>
  <c r="F32" i="1" s="1"/>
  <c r="F53" i="1" l="1"/>
</calcChain>
</file>

<file path=xl/sharedStrings.xml><?xml version="1.0" encoding="utf-8"?>
<sst xmlns="http://schemas.openxmlformats.org/spreadsheetml/2006/main" count="24" uniqueCount="22">
  <si>
    <t>ESTADO DE RESULTADOS  DEL 1° DE ENERO AL 31 DE MARZO DE 2013</t>
  </si>
  <si>
    <t>INGRESOS Y OTROS BENEFICIOS</t>
  </si>
  <si>
    <t>PARTICIPACIONES, APORTACIONES, TRANSFERENCIAS, ASIGNACIONES, SUBSIDIOS Y OTRAS AYUDAS</t>
  </si>
  <si>
    <t>PARTICIPACIONES Y APORTACIONES</t>
  </si>
  <si>
    <t>APORTACIONES</t>
  </si>
  <si>
    <t>TRANSFERENCIAS , ASIGNACIONES, SUBSIDIOS Y OTRAS AYUDAS</t>
  </si>
  <si>
    <t>TRANSFERENCIAS INTERNAS Y ASIGNACIONES AL SECTOR PUBLICO</t>
  </si>
  <si>
    <t xml:space="preserve">OTROS INGRESOS Y BENEFICIOS </t>
  </si>
  <si>
    <t>INGRESOS FINANCIEROS</t>
  </si>
  <si>
    <t>INTERESES GANADOS DE VALORES, CRÉDITOS, BONOS Y OTROS</t>
  </si>
  <si>
    <t>OTROS INGRESOS Y BENEFICIOS VARIOS</t>
  </si>
  <si>
    <t>TOTAL DE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</si>
  <si>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</si>
  <si>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</si>
  <si>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</si>
  <si>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</si>
  <si>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</si>
  <si>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AYUDAS, SUBSIDIOS Y TRANSFERENCIAS</t>
  </si>
  <si>
    <t>OTROS GASTOS Y PÉRDIDAS EXTRAORDINARIAS</t>
  </si>
  <si>
    <t>ESTIMACIONES, DEPRECIACIONES. OBSOLESCENCIAS, AMORTIZACIONES Y PROVISIONES</t>
  </si>
  <si>
    <t>TOTAL DE GASTOS Y OTRAS PÉRDIDAS</t>
  </si>
  <si>
    <t>AHORRO/DESAHORRO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</si>
</sst>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\-??_-;_-@_-"/>
    <numFmt numFmtId="165" formatCode="d\-mmm\-yy"/>
    <numFmt numFmtId="166" formatCode="#,##0.00_)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1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Fill="1"/>
    <xf numFmtId="4" fontId="0" fillId="0" borderId="0" xfId="0" applyNumberFormat="1" applyFont="1" applyFill="1"/>
    <xf numFmtId="4" fontId="6" fillId="0" borderId="0" xfId="0" applyNumberFormat="1" applyFont="1" applyFill="1" applyBorder="1"/>
    <xf numFmtId="166" fontId="5" fillId="0" borderId="1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Fill="1"/>
    <xf numFmtId="4" fontId="8" fillId="0" borderId="0" xfId="0" applyNumberFormat="1" applyFont="1" applyBorder="1"/>
    <xf numFmtId="0" fontId="8" fillId="0" borderId="0" xfId="0" applyFont="1"/>
    <xf numFmtId="0" fontId="9" fillId="0" borderId="0" xfId="0" applyFont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2</xdr:col>
      <xdr:colOff>514350</xdr:colOff>
      <xdr:row>5</xdr:row>
      <xdr:rowOff>57150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D789FA73-16F5-4E48-AAEC-EE2DCFAA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37160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1219200</xdr:colOff>
      <xdr:row>1</xdr:row>
      <xdr:rowOff>123825</xdr:rowOff>
    </xdr:from>
    <xdr:to>
      <xdr:col>4</xdr:col>
      <xdr:colOff>828675</xdr:colOff>
      <xdr:row>3</xdr:row>
      <xdr:rowOff>180975</xdr:rowOff>
    </xdr:to>
    <xdr:sp macro="" textlink="" fLocksText="0">
      <xdr:nvSpPr>
        <xdr:cNvPr id="3" name="Text 8">
          <a:extLst>
            <a:ext uri="{FF2B5EF4-FFF2-40B4-BE49-F238E27FC236}">
              <a16:creationId xmlns:a16="http://schemas.microsoft.com/office/drawing/2014/main" id="{35EEC31E-1AC3-446B-B40D-1384C9234A8A}"/>
            </a:ext>
          </a:extLst>
        </xdr:cNvPr>
        <xdr:cNvSpPr txBox="1">
          <a:spLocks noChangeArrowheads="1"/>
        </xdr:cNvSpPr>
      </xdr:nvSpPr>
      <xdr:spPr bwMode="auto">
        <a:xfrm>
          <a:off x="2286000" y="257175"/>
          <a:ext cx="5972175" cy="419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</a:t>
          </a:r>
        </a:p>
      </xdr:txBody>
    </xdr:sp>
    <xdr:clientData/>
  </xdr:twoCellAnchor>
  <xdr:twoCellAnchor>
    <xdr:from>
      <xdr:col>0</xdr:col>
      <xdr:colOff>485775</xdr:colOff>
      <xdr:row>68</xdr:row>
      <xdr:rowOff>123825</xdr:rowOff>
    </xdr:from>
    <xdr:to>
      <xdr:col>2</xdr:col>
      <xdr:colOff>1943100</xdr:colOff>
      <xdr:row>75</xdr:row>
      <xdr:rowOff>161925</xdr:rowOff>
    </xdr:to>
    <xdr:sp macro="" textlink="" fLocksText="0">
      <xdr:nvSpPr>
        <xdr:cNvPr id="4" name="Text 9">
          <a:extLst>
            <a:ext uri="{FF2B5EF4-FFF2-40B4-BE49-F238E27FC236}">
              <a16:creationId xmlns:a16="http://schemas.microsoft.com/office/drawing/2014/main" id="{45E10499-530A-4AF9-B66A-B75FB1C4EBEB}"/>
            </a:ext>
          </a:extLst>
        </xdr:cNvPr>
        <xdr:cNvSpPr txBox="1">
          <a:spLocks noChangeArrowheads="1"/>
        </xdr:cNvSpPr>
      </xdr:nvSpPr>
      <xdr:spPr bwMode="auto">
        <a:xfrm>
          <a:off x="485775" y="11525250"/>
          <a:ext cx="2524125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2</xdr:col>
      <xdr:colOff>2457450</xdr:colOff>
      <xdr:row>68</xdr:row>
      <xdr:rowOff>123825</xdr:rowOff>
    </xdr:from>
    <xdr:to>
      <xdr:col>4</xdr:col>
      <xdr:colOff>95250</xdr:colOff>
      <xdr:row>75</xdr:row>
      <xdr:rowOff>123825</xdr:rowOff>
    </xdr:to>
    <xdr:sp macro="" textlink="" fLocksText="0">
      <xdr:nvSpPr>
        <xdr:cNvPr id="5" name="Text 10">
          <a:extLst>
            <a:ext uri="{FF2B5EF4-FFF2-40B4-BE49-F238E27FC236}">
              <a16:creationId xmlns:a16="http://schemas.microsoft.com/office/drawing/2014/main" id="{EF0752FB-5206-41DD-84BA-311FDEC8FCE0}"/>
            </a:ext>
          </a:extLst>
        </xdr:cNvPr>
        <xdr:cNvSpPr txBox="1">
          <a:spLocks noChangeArrowheads="1"/>
        </xdr:cNvSpPr>
      </xdr:nvSpPr>
      <xdr:spPr bwMode="auto">
        <a:xfrm>
          <a:off x="3524250" y="11525250"/>
          <a:ext cx="400050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590550</xdr:colOff>
      <xdr:row>68</xdr:row>
      <xdr:rowOff>114300</xdr:rowOff>
    </xdr:from>
    <xdr:to>
      <xdr:col>6</xdr:col>
      <xdr:colOff>19050</xdr:colOff>
      <xdr:row>74</xdr:row>
      <xdr:rowOff>19050</xdr:rowOff>
    </xdr:to>
    <xdr:sp macro="" textlink="" fLocksText="0">
      <xdr:nvSpPr>
        <xdr:cNvPr id="6" name="Text 11">
          <a:extLst>
            <a:ext uri="{FF2B5EF4-FFF2-40B4-BE49-F238E27FC236}">
              <a16:creationId xmlns:a16="http://schemas.microsoft.com/office/drawing/2014/main" id="{F557B2D3-F523-401C-91B3-19CEE1469AE0}"/>
            </a:ext>
          </a:extLst>
        </xdr:cNvPr>
        <xdr:cNvSpPr txBox="1">
          <a:spLocks noChangeArrowheads="1"/>
        </xdr:cNvSpPr>
      </xdr:nvSpPr>
      <xdr:spPr bwMode="auto">
        <a:xfrm>
          <a:off x="8020050" y="11515725"/>
          <a:ext cx="1819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INTI MUÑOZ SANTINI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0</xdr:col>
      <xdr:colOff>609600</xdr:colOff>
      <xdr:row>60</xdr:row>
      <xdr:rowOff>123825</xdr:rowOff>
    </xdr:from>
    <xdr:to>
      <xdr:col>6</xdr:col>
      <xdr:colOff>123825</xdr:colOff>
      <xdr:row>63</xdr:row>
      <xdr:rowOff>38100</xdr:rowOff>
    </xdr:to>
    <xdr:sp macro="" textlink="" fLocksText="0">
      <xdr:nvSpPr>
        <xdr:cNvPr id="7" name="Text 12">
          <a:extLst>
            <a:ext uri="{FF2B5EF4-FFF2-40B4-BE49-F238E27FC236}">
              <a16:creationId xmlns:a16="http://schemas.microsoft.com/office/drawing/2014/main" id="{93B5FC76-99D5-4650-97D7-768DB14D0289}"/>
            </a:ext>
          </a:extLst>
        </xdr:cNvPr>
        <xdr:cNvSpPr txBox="1">
          <a:spLocks noChangeArrowheads="1"/>
        </xdr:cNvSpPr>
      </xdr:nvSpPr>
      <xdr:spPr bwMode="auto">
        <a:xfrm>
          <a:off x="609600" y="9991725"/>
          <a:ext cx="93345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1123950</xdr:colOff>
      <xdr:row>1</xdr:row>
      <xdr:rowOff>19050</xdr:rowOff>
    </xdr:from>
    <xdr:to>
      <xdr:col>6</xdr:col>
      <xdr:colOff>142875</xdr:colOff>
      <xdr:row>4</xdr:row>
      <xdr:rowOff>85725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8568807D-5C2D-4D7F-834D-B819A16D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52400"/>
          <a:ext cx="14097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.%20FLUJO%20EFECTIV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tros/EDOS%20MARZO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"/>
      <sheetName val="JUN"/>
      <sheetName val="JUL"/>
      <sheetName val="AGO"/>
      <sheetName val="SEPT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MAR_2"/>
      <sheetName val="EDO. RESULT. MAR_2"/>
    </sheetNames>
    <sheetDataSet>
      <sheetData sheetId="0"/>
      <sheetData sheetId="1">
        <row r="53">
          <cell r="F53">
            <v>-1038014.0299999993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ENE"/>
      <sheetName val="EDO. RESULT. ENE"/>
      <sheetName val="BAL. GRAL. FEB"/>
      <sheetName val="EDO. RESULT. FEB"/>
      <sheetName val="BAL. GRAL. MAR"/>
      <sheetName val="EDO. RESULT. MAR"/>
      <sheetName val="BAL. GRAL. MAR_2"/>
      <sheetName val="EDO. RESULT. MAR_2"/>
      <sheetName val="BAL. GRAL. JUN"/>
      <sheetName val="EDO. RESULT. JUN"/>
      <sheetName val="BAL. GRAL. ABRIL"/>
      <sheetName val="EDO. RESULT. ABRIL"/>
      <sheetName val="BAL. GRAL. MAYO"/>
      <sheetName val="EDO. RESULT. MAYO"/>
      <sheetName val="BAL. GRAL. JUN_1"/>
      <sheetName val="EDO. RESULT. JUN_1"/>
      <sheetName val="BAL. GRAL. JUL"/>
      <sheetName val="EDO. RESULT. JUL"/>
      <sheetName val="BAL. GRAL. AGO"/>
      <sheetName val="EDO. RESULT. AGO"/>
      <sheetName val="BAL. GRAL. SEPT."/>
      <sheetName val="EDO. RESULT. SEPT."/>
      <sheetName val="BAL. GRAL. OCT."/>
      <sheetName val="EDO. RESULT. OCT."/>
      <sheetName val="BAL. GRAL. NOV."/>
      <sheetName val="EDO. RESULT. NOV."/>
      <sheetName val="BAL. GRAL. DIC"/>
      <sheetName val="EDO. RESULT. 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7"/>
  <sheetViews>
    <sheetView tabSelected="1" workbookViewId="0">
      <selection activeCell="F14" sqref="F14"/>
    </sheetView>
  </sheetViews>
  <sheetFormatPr baseColWidth="10" defaultRowHeight="12.75" x14ac:dyDescent="0.2"/>
  <cols>
    <col min="1" max="1" width="9.7109375" customWidth="1"/>
    <col min="2" max="2" width="6.28515625" customWidth="1"/>
    <col min="3" max="3" width="82.140625" customWidth="1"/>
    <col min="4" max="4" width="13.28515625" customWidth="1"/>
    <col min="5" max="5" width="17.7109375" customWidth="1"/>
    <col min="6" max="6" width="18.140625" customWidth="1"/>
    <col min="7" max="7" width="20.7109375" customWidth="1"/>
    <col min="9" max="9" width="14.28515625" customWidth="1"/>
    <col min="11" max="11" width="13.7109375" customWidth="1"/>
  </cols>
  <sheetData>
    <row r="1" spans="2:13" ht="10.5" customHeight="1" x14ac:dyDescent="0.3">
      <c r="C1" s="1"/>
      <c r="D1" s="1"/>
      <c r="E1" s="2"/>
      <c r="F1" s="3"/>
      <c r="G1" s="4"/>
      <c r="H1" s="4"/>
      <c r="I1" s="3"/>
      <c r="M1" s="5"/>
    </row>
    <row r="2" spans="2:13" ht="14.25" x14ac:dyDescent="0.3">
      <c r="C2" s="1"/>
      <c r="D2" s="1"/>
      <c r="E2" s="2"/>
      <c r="F2" s="6"/>
      <c r="G2" s="4"/>
      <c r="H2" s="4"/>
      <c r="I2" s="3"/>
      <c r="M2" s="5"/>
    </row>
    <row r="3" spans="2:13" ht="14.25" x14ac:dyDescent="0.3">
      <c r="C3" s="1"/>
      <c r="D3" s="1"/>
      <c r="E3" s="2"/>
      <c r="F3" s="7"/>
      <c r="G3" s="4"/>
      <c r="H3" s="4"/>
      <c r="I3" s="3"/>
      <c r="M3" s="5"/>
    </row>
    <row r="4" spans="2:13" ht="14.25" x14ac:dyDescent="0.3">
      <c r="C4" s="1"/>
      <c r="D4" s="1"/>
      <c r="E4" s="2"/>
      <c r="F4" s="3"/>
      <c r="G4" s="4"/>
      <c r="H4" s="4"/>
      <c r="I4" s="3"/>
      <c r="M4" s="5"/>
    </row>
    <row r="5" spans="2:13" ht="15" x14ac:dyDescent="0.3">
      <c r="C5" s="8"/>
      <c r="D5" s="8"/>
      <c r="E5" s="8"/>
      <c r="F5" s="8"/>
      <c r="G5" s="8"/>
      <c r="H5" s="8"/>
      <c r="I5" s="8"/>
      <c r="M5" s="5"/>
    </row>
    <row r="7" spans="2:13" x14ac:dyDescent="0.2">
      <c r="B7" s="9"/>
      <c r="C7" s="9"/>
      <c r="D7" s="9"/>
      <c r="E7" s="9"/>
      <c r="F7" s="9"/>
      <c r="G7" s="9"/>
      <c r="H7" s="9"/>
      <c r="I7" s="9"/>
    </row>
    <row r="8" spans="2:13" x14ac:dyDescent="0.2">
      <c r="B8" s="9" t="s">
        <v>0</v>
      </c>
      <c r="C8" s="9"/>
      <c r="D8" s="9"/>
      <c r="E8" s="9"/>
      <c r="F8" s="9"/>
      <c r="G8" s="10"/>
      <c r="H8" s="10"/>
      <c r="I8" s="10"/>
    </row>
    <row r="9" spans="2:13" x14ac:dyDescent="0.2">
      <c r="B9" s="10"/>
      <c r="C9" s="10"/>
      <c r="D9" s="10"/>
      <c r="E9" s="10"/>
      <c r="F9" s="10"/>
      <c r="G9" s="10"/>
      <c r="H9" s="10"/>
      <c r="I9" s="10"/>
    </row>
    <row r="10" spans="2:13" x14ac:dyDescent="0.2">
      <c r="B10" s="9"/>
      <c r="C10" s="9"/>
      <c r="D10" s="9"/>
      <c r="E10" s="9"/>
      <c r="F10" s="9"/>
      <c r="G10" s="9"/>
      <c r="H10" s="9"/>
      <c r="I10" s="9"/>
    </row>
    <row r="11" spans="2:13" x14ac:dyDescent="0.2">
      <c r="B11" s="11" t="s">
        <v>1</v>
      </c>
      <c r="C11" s="12"/>
      <c r="D11" s="12"/>
      <c r="E11" s="13"/>
      <c r="F11" s="14"/>
      <c r="G11" s="12"/>
      <c r="H11" s="12"/>
      <c r="I11" s="12"/>
    </row>
    <row r="12" spans="2:13" x14ac:dyDescent="0.2">
      <c r="B12" s="11"/>
      <c r="C12" s="12"/>
      <c r="D12" s="12"/>
      <c r="E12" s="13"/>
      <c r="F12" s="14"/>
      <c r="G12" s="12"/>
      <c r="H12" s="12"/>
      <c r="I12" s="12"/>
    </row>
    <row r="13" spans="2:13" x14ac:dyDescent="0.2">
      <c r="B13" s="11"/>
      <c r="C13" s="12"/>
      <c r="D13" s="12"/>
      <c r="E13" s="13"/>
      <c r="F13" s="14"/>
      <c r="G13" s="12"/>
      <c r="H13" s="12"/>
      <c r="I13" s="12"/>
    </row>
    <row r="14" spans="2:13" x14ac:dyDescent="0.2">
      <c r="B14" s="11" t="s">
        <v>2</v>
      </c>
      <c r="C14" s="12"/>
      <c r="D14" s="12"/>
      <c r="E14" s="13"/>
      <c r="F14" s="14">
        <f>E17+E20</f>
        <v>8101541.25</v>
      </c>
      <c r="G14" s="12"/>
      <c r="H14" s="12"/>
      <c r="I14" s="12"/>
    </row>
    <row r="15" spans="2:13" x14ac:dyDescent="0.2">
      <c r="B15" s="11"/>
      <c r="C15" s="12"/>
      <c r="D15" s="12"/>
      <c r="E15" s="13"/>
      <c r="F15" s="14"/>
      <c r="G15" s="12"/>
      <c r="H15" s="12"/>
      <c r="I15" s="12"/>
    </row>
    <row r="16" spans="2:13" x14ac:dyDescent="0.2">
      <c r="B16" s="11"/>
      <c r="C16" s="12"/>
      <c r="D16" s="12"/>
      <c r="E16" s="13"/>
      <c r="F16" s="14"/>
      <c r="G16" s="12"/>
      <c r="H16" s="12"/>
      <c r="I16" s="12"/>
    </row>
    <row r="17" spans="2:9" x14ac:dyDescent="0.2">
      <c r="C17" s="11" t="s">
        <v>3</v>
      </c>
      <c r="D17" s="12"/>
      <c r="E17" s="13">
        <f>D18</f>
        <v>8101541.25</v>
      </c>
      <c r="G17" s="12"/>
      <c r="H17" s="12"/>
      <c r="I17" s="13"/>
    </row>
    <row r="18" spans="2:9" x14ac:dyDescent="0.2">
      <c r="B18" s="12"/>
      <c r="C18" s="12" t="s">
        <v>4</v>
      </c>
      <c r="D18" s="13">
        <v>8101541.25</v>
      </c>
      <c r="F18" s="14"/>
      <c r="G18" s="12"/>
      <c r="H18" s="12"/>
      <c r="I18" s="13"/>
    </row>
    <row r="19" spans="2:9" x14ac:dyDescent="0.2">
      <c r="B19" s="12"/>
      <c r="C19" s="12"/>
      <c r="D19" s="12"/>
      <c r="E19" s="13"/>
      <c r="F19" s="14"/>
      <c r="G19" s="12"/>
      <c r="H19" s="12"/>
      <c r="I19" s="13"/>
    </row>
    <row r="20" spans="2:9" x14ac:dyDescent="0.2">
      <c r="C20" s="11" t="s">
        <v>5</v>
      </c>
      <c r="D20" s="12"/>
      <c r="E20" s="13">
        <f>D21</f>
        <v>0</v>
      </c>
      <c r="F20" s="14"/>
      <c r="G20" s="12"/>
      <c r="H20" s="12"/>
      <c r="I20" s="13"/>
    </row>
    <row r="21" spans="2:9" x14ac:dyDescent="0.2">
      <c r="B21" s="12"/>
      <c r="C21" s="12" t="s">
        <v>6</v>
      </c>
      <c r="D21" s="13">
        <v>0</v>
      </c>
      <c r="E21" s="13"/>
      <c r="F21" s="14"/>
      <c r="G21" s="12"/>
      <c r="H21" s="12"/>
      <c r="I21" s="13"/>
    </row>
    <row r="22" spans="2:9" x14ac:dyDescent="0.2">
      <c r="B22" s="12"/>
      <c r="C22" s="12"/>
      <c r="D22" s="12"/>
      <c r="E22" s="13"/>
      <c r="F22" s="14"/>
      <c r="G22" s="12"/>
      <c r="H22" s="12"/>
      <c r="I22" s="13"/>
    </row>
    <row r="23" spans="2:9" x14ac:dyDescent="0.2">
      <c r="B23" s="12"/>
      <c r="C23" s="12"/>
      <c r="D23" s="12"/>
      <c r="E23" s="13"/>
      <c r="F23" s="14"/>
      <c r="G23" s="12"/>
      <c r="H23" s="12"/>
      <c r="I23" s="13"/>
    </row>
    <row r="24" spans="2:9" x14ac:dyDescent="0.2">
      <c r="B24" s="11" t="s">
        <v>7</v>
      </c>
      <c r="C24" s="12"/>
      <c r="D24" s="12"/>
      <c r="E24" s="13"/>
      <c r="F24" s="14">
        <f>E26+E29</f>
        <v>856966.94000000006</v>
      </c>
      <c r="G24" s="12"/>
      <c r="H24" s="12"/>
      <c r="I24" s="13"/>
    </row>
    <row r="25" spans="2:9" x14ac:dyDescent="0.2">
      <c r="B25" s="11"/>
      <c r="C25" s="12"/>
      <c r="D25" s="12"/>
      <c r="E25" s="13"/>
      <c r="F25" s="14"/>
      <c r="G25" s="12"/>
      <c r="H25" s="12"/>
      <c r="I25" s="13"/>
    </row>
    <row r="26" spans="2:9" x14ac:dyDescent="0.2">
      <c r="B26" s="12"/>
      <c r="C26" s="11" t="s">
        <v>8</v>
      </c>
      <c r="D26" s="11"/>
      <c r="E26" s="13">
        <f>D27</f>
        <v>88845.39</v>
      </c>
      <c r="F26" s="14"/>
      <c r="G26" s="12"/>
      <c r="H26" s="12"/>
      <c r="I26" s="13"/>
    </row>
    <row r="27" spans="2:9" x14ac:dyDescent="0.2">
      <c r="B27" s="12"/>
      <c r="C27" s="12" t="s">
        <v>9</v>
      </c>
      <c r="D27" s="13">
        <v>88845.39</v>
      </c>
      <c r="E27" s="13"/>
      <c r="F27" s="14"/>
      <c r="G27" s="12"/>
      <c r="H27" s="12"/>
      <c r="I27" s="13"/>
    </row>
    <row r="28" spans="2:9" x14ac:dyDescent="0.2">
      <c r="B28" s="12"/>
      <c r="C28" s="12"/>
      <c r="D28" s="13"/>
      <c r="E28" s="13"/>
      <c r="F28" s="14"/>
      <c r="G28" s="12"/>
      <c r="H28" s="12"/>
      <c r="I28" s="13"/>
    </row>
    <row r="29" spans="2:9" x14ac:dyDescent="0.2">
      <c r="C29" s="11" t="s">
        <v>10</v>
      </c>
      <c r="D29" s="15"/>
      <c r="E29" s="13">
        <f>D30</f>
        <v>768121.55</v>
      </c>
      <c r="F29" s="14"/>
      <c r="G29" s="12"/>
      <c r="H29" s="12"/>
      <c r="I29" s="13"/>
    </row>
    <row r="30" spans="2:9" x14ac:dyDescent="0.2">
      <c r="B30" s="12"/>
      <c r="C30" s="12" t="s">
        <v>10</v>
      </c>
      <c r="D30" s="13">
        <v>768121.55</v>
      </c>
      <c r="E30" s="13"/>
      <c r="F30" s="14"/>
      <c r="G30" s="12"/>
      <c r="H30" s="12"/>
      <c r="I30" s="13"/>
    </row>
    <row r="31" spans="2:9" x14ac:dyDescent="0.2">
      <c r="B31" s="12"/>
      <c r="C31" s="12"/>
      <c r="D31" s="12"/>
      <c r="E31" s="13"/>
      <c r="F31" s="14"/>
      <c r="G31" s="12"/>
      <c r="H31" s="12"/>
      <c r="I31" s="13"/>
    </row>
    <row r="32" spans="2:9" x14ac:dyDescent="0.2">
      <c r="B32" s="11" t="s">
        <v>11</v>
      </c>
      <c r="C32" s="12"/>
      <c r="D32" s="12"/>
      <c r="E32" s="16"/>
      <c r="F32" s="17">
        <f>+F14+F24</f>
        <v>8958508.1899999995</v>
      </c>
      <c r="G32" s="15"/>
      <c r="H32" s="12"/>
      <c r="I32" s="13"/>
    </row>
    <row r="33" spans="2:9" x14ac:dyDescent="0.2">
      <c r="B33" s="12"/>
      <c r="C33" s="12"/>
      <c r="D33" s="12"/>
      <c r="E33" s="13"/>
      <c r="F33" s="14"/>
      <c r="G33" s="12"/>
      <c r="H33" s="12"/>
      <c r="I33" s="12"/>
    </row>
    <row r="34" spans="2:9" x14ac:dyDescent="0.2">
      <c r="B34" s="12"/>
      <c r="C34" s="12"/>
      <c r="D34" s="12"/>
      <c r="E34" s="13"/>
      <c r="F34" s="14"/>
      <c r="G34" s="12"/>
      <c r="H34" s="12"/>
      <c r="I34" s="12"/>
    </row>
    <row r="35" spans="2:9" x14ac:dyDescent="0.2">
      <c r="B35" s="12"/>
      <c r="C35" s="12"/>
      <c r="D35" s="12"/>
      <c r="E35" s="14"/>
      <c r="F35" s="14"/>
      <c r="G35" s="12"/>
      <c r="H35" s="12"/>
      <c r="I35" s="12"/>
    </row>
    <row r="36" spans="2:9" x14ac:dyDescent="0.2">
      <c r="B36" s="11" t="s">
        <v>12</v>
      </c>
      <c r="C36" s="11"/>
      <c r="D36" s="11"/>
      <c r="E36" s="14"/>
      <c r="F36" s="17"/>
      <c r="G36" s="15"/>
      <c r="H36" s="12"/>
      <c r="I36" s="12"/>
    </row>
    <row r="37" spans="2:9" x14ac:dyDescent="0.2">
      <c r="B37" s="11"/>
      <c r="C37" s="11"/>
      <c r="D37" s="11"/>
      <c r="E37" s="14"/>
      <c r="F37" s="17"/>
      <c r="G37" s="15"/>
      <c r="H37" s="12"/>
      <c r="I37" s="12"/>
    </row>
    <row r="38" spans="2:9" x14ac:dyDescent="0.2">
      <c r="B38" s="11" t="s">
        <v>13</v>
      </c>
      <c r="C38" s="12"/>
      <c r="D38" s="12"/>
      <c r="E38" s="14"/>
      <c r="F38" s="14">
        <f>E39+E40+E41</f>
        <v>6775137.2199999997</v>
      </c>
      <c r="G38" s="12"/>
      <c r="H38" s="12"/>
      <c r="I38" s="12"/>
    </row>
    <row r="39" spans="2:9" x14ac:dyDescent="0.2">
      <c r="B39" s="12"/>
      <c r="C39" s="12" t="s">
        <v>14</v>
      </c>
      <c r="D39" s="12"/>
      <c r="E39" s="14">
        <v>3195845.67</v>
      </c>
      <c r="F39" s="14"/>
      <c r="G39" s="12"/>
      <c r="H39" s="12"/>
      <c r="I39" s="13"/>
    </row>
    <row r="40" spans="2:9" x14ac:dyDescent="0.2">
      <c r="B40" s="12"/>
      <c r="C40" s="12" t="s">
        <v>15</v>
      </c>
      <c r="D40" s="12"/>
      <c r="E40" s="14">
        <v>72748.789999999994</v>
      </c>
      <c r="F40" s="14"/>
      <c r="G40" s="12"/>
      <c r="H40" s="12"/>
      <c r="I40" s="13"/>
    </row>
    <row r="41" spans="2:9" x14ac:dyDescent="0.2">
      <c r="B41" s="12"/>
      <c r="C41" s="12" t="s">
        <v>16</v>
      </c>
      <c r="D41" s="12"/>
      <c r="E41" s="14">
        <v>3506542.76</v>
      </c>
      <c r="F41" s="14"/>
      <c r="G41" s="12"/>
      <c r="H41" s="12"/>
      <c r="I41" s="13"/>
    </row>
    <row r="42" spans="2:9" x14ac:dyDescent="0.2">
      <c r="B42" s="12"/>
      <c r="C42" s="12"/>
      <c r="D42" s="12"/>
      <c r="E42" s="17"/>
      <c r="F42" s="14"/>
      <c r="G42" s="12"/>
      <c r="H42" s="12"/>
      <c r="I42" s="13"/>
    </row>
    <row r="43" spans="2:9" x14ac:dyDescent="0.2">
      <c r="B43" s="11" t="s">
        <v>5</v>
      </c>
      <c r="C43" s="12"/>
      <c r="D43" s="12"/>
      <c r="E43" s="14"/>
      <c r="F43" s="14">
        <f>E44</f>
        <v>150000</v>
      </c>
      <c r="G43" s="12"/>
      <c r="H43" s="12"/>
      <c r="I43" s="13"/>
    </row>
    <row r="44" spans="2:9" x14ac:dyDescent="0.2">
      <c r="B44" s="12"/>
      <c r="C44" s="12" t="s">
        <v>17</v>
      </c>
      <c r="D44" s="12"/>
      <c r="E44" s="18">
        <v>150000</v>
      </c>
      <c r="F44" s="14"/>
      <c r="G44" s="12"/>
      <c r="H44" s="12"/>
      <c r="I44" s="13"/>
    </row>
    <row r="45" spans="2:9" x14ac:dyDescent="0.2">
      <c r="B45" s="12"/>
      <c r="C45" s="12"/>
      <c r="D45" s="12"/>
      <c r="E45" s="14"/>
      <c r="F45" s="14"/>
      <c r="G45" s="12"/>
      <c r="H45" s="12"/>
      <c r="I45" s="13"/>
    </row>
    <row r="46" spans="2:9" x14ac:dyDescent="0.2">
      <c r="B46" s="11" t="s">
        <v>18</v>
      </c>
      <c r="C46" s="12"/>
      <c r="D46" s="12"/>
      <c r="E46" s="14"/>
      <c r="F46" s="14">
        <f>E47</f>
        <v>3071385</v>
      </c>
      <c r="G46" s="12"/>
      <c r="H46" s="12"/>
      <c r="I46" s="13"/>
    </row>
    <row r="47" spans="2:9" x14ac:dyDescent="0.2">
      <c r="B47" s="12"/>
      <c r="C47" s="12" t="s">
        <v>19</v>
      </c>
      <c r="D47" s="12"/>
      <c r="E47" s="14">
        <v>3071385</v>
      </c>
      <c r="F47" s="14"/>
      <c r="G47" s="12"/>
      <c r="H47" s="12"/>
      <c r="I47" s="13"/>
    </row>
    <row r="48" spans="2:9" x14ac:dyDescent="0.2">
      <c r="B48" s="12"/>
      <c r="C48" s="12"/>
      <c r="D48" s="12"/>
      <c r="E48" s="14"/>
      <c r="F48" s="14"/>
      <c r="G48" s="12"/>
      <c r="H48" s="12"/>
      <c r="I48" s="13"/>
    </row>
    <row r="49" spans="2:11" x14ac:dyDescent="0.2">
      <c r="B49" s="12"/>
      <c r="C49" s="12"/>
      <c r="D49" s="12"/>
      <c r="E49" s="19"/>
      <c r="F49" s="14"/>
      <c r="G49" s="12"/>
      <c r="H49" s="12"/>
      <c r="I49" s="13"/>
    </row>
    <row r="50" spans="2:11" x14ac:dyDescent="0.2">
      <c r="B50" s="11" t="s">
        <v>20</v>
      </c>
      <c r="E50" s="17"/>
      <c r="F50" s="17">
        <f>F38+F43+F46</f>
        <v>9996522.2199999988</v>
      </c>
      <c r="G50" s="15"/>
      <c r="H50" s="12"/>
      <c r="I50" s="13"/>
      <c r="K50" s="5"/>
    </row>
    <row r="51" spans="2:11" x14ac:dyDescent="0.2">
      <c r="B51" s="12"/>
      <c r="C51" s="11"/>
      <c r="D51" s="11"/>
      <c r="E51" s="13"/>
      <c r="F51" s="14"/>
      <c r="G51" s="15"/>
      <c r="H51" s="12"/>
      <c r="I51" s="13"/>
      <c r="K51" s="5"/>
    </row>
    <row r="52" spans="2:11" ht="13.5" thickBot="1" x14ac:dyDescent="0.25">
      <c r="B52" s="12"/>
      <c r="C52" s="11"/>
      <c r="D52" s="11"/>
      <c r="E52" s="13"/>
      <c r="F52" s="14"/>
      <c r="G52" s="15"/>
      <c r="H52" s="12"/>
      <c r="I52" s="13"/>
      <c r="K52" s="5"/>
    </row>
    <row r="53" spans="2:11" ht="13.5" thickBot="1" x14ac:dyDescent="0.25">
      <c r="B53" s="11" t="s">
        <v>21</v>
      </c>
      <c r="C53" s="11"/>
      <c r="D53" s="11"/>
      <c r="E53" s="15"/>
      <c r="F53" s="20">
        <f>F32-F50</f>
        <v>-1038014.0299999993</v>
      </c>
      <c r="G53" s="15"/>
      <c r="H53" s="12"/>
      <c r="I53" s="13"/>
    </row>
    <row r="54" spans="2:11" ht="9.75" customHeight="1" x14ac:dyDescent="0.2">
      <c r="B54" s="12"/>
      <c r="C54" s="11"/>
      <c r="D54" s="11"/>
      <c r="E54" s="13"/>
      <c r="F54" s="14"/>
      <c r="G54" s="12"/>
      <c r="H54" s="12"/>
      <c r="I54" s="13"/>
    </row>
    <row r="55" spans="2:11" x14ac:dyDescent="0.2">
      <c r="B55" s="12"/>
      <c r="C55" s="11"/>
      <c r="D55" s="11"/>
      <c r="E55" s="13"/>
      <c r="F55" s="14"/>
      <c r="G55" s="12"/>
      <c r="H55" s="12"/>
      <c r="I55" s="13"/>
    </row>
    <row r="56" spans="2:11" x14ac:dyDescent="0.2">
      <c r="B56" s="12"/>
      <c r="C56" s="12"/>
      <c r="D56" s="12"/>
      <c r="E56" s="13"/>
      <c r="F56" s="14"/>
      <c r="G56" s="12"/>
      <c r="H56" s="12"/>
      <c r="I56" s="13"/>
    </row>
    <row r="57" spans="2:11" ht="15" x14ac:dyDescent="0.3">
      <c r="B57" s="21"/>
      <c r="C57" s="21"/>
      <c r="D57" s="21"/>
      <c r="E57" s="22"/>
      <c r="F57" s="23"/>
      <c r="G57" s="21"/>
      <c r="H57" s="21"/>
      <c r="I57" s="22"/>
    </row>
    <row r="58" spans="2:11" ht="15" x14ac:dyDescent="0.3">
      <c r="B58" s="21"/>
      <c r="C58" s="21"/>
      <c r="D58" s="21"/>
      <c r="E58" s="22"/>
      <c r="F58" s="23"/>
      <c r="G58" s="21"/>
      <c r="H58" s="21"/>
      <c r="I58" s="22"/>
    </row>
    <row r="59" spans="2:11" ht="15" x14ac:dyDescent="0.3">
      <c r="B59" s="21"/>
      <c r="C59" s="21"/>
      <c r="D59" s="21"/>
      <c r="E59" s="22"/>
      <c r="F59" s="23"/>
      <c r="G59" s="21"/>
      <c r="H59" s="21"/>
      <c r="I59" s="22"/>
    </row>
    <row r="60" spans="2:11" ht="15" x14ac:dyDescent="0.3">
      <c r="B60" s="21"/>
      <c r="C60" s="21"/>
      <c r="D60" s="21"/>
      <c r="E60" s="22"/>
      <c r="F60" s="23"/>
      <c r="G60" s="21"/>
      <c r="H60" s="21"/>
      <c r="I60" s="22"/>
    </row>
    <row r="61" spans="2:11" ht="15" x14ac:dyDescent="0.3">
      <c r="B61" s="21"/>
      <c r="C61" s="21"/>
      <c r="D61" s="21"/>
      <c r="E61" s="23"/>
      <c r="F61" s="24"/>
      <c r="G61" s="24"/>
      <c r="H61" s="21"/>
      <c r="I61" s="22"/>
    </row>
    <row r="62" spans="2:11" ht="15" x14ac:dyDescent="0.3">
      <c r="B62" s="21"/>
      <c r="C62" s="25"/>
      <c r="D62" s="25"/>
      <c r="E62" s="22"/>
      <c r="F62" s="22"/>
      <c r="G62" s="21"/>
      <c r="H62" s="21"/>
      <c r="I62" s="22"/>
    </row>
    <row r="63" spans="2:11" ht="16.5" x14ac:dyDescent="0.3">
      <c r="B63" s="21"/>
      <c r="C63" s="26"/>
      <c r="D63" s="26"/>
      <c r="E63" s="22"/>
      <c r="F63" s="27"/>
      <c r="G63" s="27"/>
      <c r="H63" s="21"/>
      <c r="I63" s="22"/>
    </row>
    <row r="64" spans="2:11" ht="16.5" x14ac:dyDescent="0.3">
      <c r="B64" s="21"/>
      <c r="C64" s="26"/>
      <c r="D64" s="26"/>
      <c r="E64" s="22"/>
      <c r="F64" s="27"/>
      <c r="G64" s="27"/>
      <c r="H64" s="21"/>
      <c r="I64" s="22"/>
    </row>
    <row r="65" spans="2:9" ht="15" x14ac:dyDescent="0.3">
      <c r="B65" s="28"/>
      <c r="C65" s="28"/>
      <c r="D65" s="28"/>
      <c r="E65" s="29"/>
      <c r="F65" s="29"/>
      <c r="G65" s="30"/>
      <c r="H65" s="28"/>
      <c r="I65" s="28"/>
    </row>
    <row r="66" spans="2:9" ht="15" x14ac:dyDescent="0.3">
      <c r="B66" s="28"/>
      <c r="C66" s="28"/>
      <c r="D66" s="28"/>
      <c r="E66" s="29"/>
      <c r="F66" s="29"/>
      <c r="G66" s="30"/>
      <c r="H66" s="28"/>
      <c r="I66" s="28"/>
    </row>
    <row r="67" spans="2:9" ht="15" x14ac:dyDescent="0.3">
      <c r="B67" s="28"/>
      <c r="C67" s="28"/>
      <c r="D67" s="28"/>
      <c r="E67" s="29"/>
      <c r="F67" s="29"/>
      <c r="G67" s="30"/>
      <c r="H67" s="28"/>
      <c r="I67" s="28"/>
    </row>
  </sheetData>
  <sheetProtection selectLockedCells="1" selectUnlockedCells="1"/>
  <mergeCells count="3">
    <mergeCell ref="B7:I7"/>
    <mergeCell ref="B8:F8"/>
    <mergeCell ref="B10:I10"/>
  </mergeCells>
  <pageMargins left="0.14930555555555555" right="0.29166666666666669" top="0.88611111111111107" bottom="0.88611111111111107" header="0.51180555555555551" footer="0.51180555555555551"/>
  <pageSetup scale="60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RESULT. MAR_2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2017-01-10T18:14:30Z</dcterms:created>
  <dcterms:modified xsi:type="dcterms:W3CDTF">2017-01-10T18:15:01Z</dcterms:modified>
</cp:coreProperties>
</file>