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dos. fin. fchcm 2010\2DO TRIM 2010\"/>
    </mc:Choice>
  </mc:AlternateContent>
  <bookViews>
    <workbookView xWindow="0" yWindow="0" windowWidth="19200" windowHeight="11070"/>
  </bookViews>
  <sheets>
    <sheet name="EDO. RESULT.JUNIO" sheetId="4" r:id="rId1"/>
  </sheets>
  <definedNames>
    <definedName name="_xlnm.Print_Area" localSheetId="0">'EDO. RESULT.JUNIO'!$A$1:$H$55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4" l="1"/>
  <c r="E38" i="4"/>
  <c r="D37" i="4"/>
  <c r="E34" i="4"/>
  <c r="E27" i="4"/>
  <c r="F30" i="4" s="1"/>
  <c r="F17" i="4"/>
  <c r="F19" i="4" s="1"/>
  <c r="F31" i="4" s="1"/>
  <c r="F41" i="4" s="1"/>
  <c r="E15" i="4"/>
  <c r="F13" i="4"/>
</calcChain>
</file>

<file path=xl/sharedStrings.xml><?xml version="1.0" encoding="utf-8"?>
<sst xmlns="http://schemas.openxmlformats.org/spreadsheetml/2006/main" count="29" uniqueCount="28">
  <si>
    <t>FIDEICOMISO CENTRO HISTORICO DE LA CIUDAD DE MEXICO</t>
  </si>
  <si>
    <t>ESTADO DE RESULTADOS DEL 1° DE JUNIO AL 30 DE JUNIO DE 2010</t>
  </si>
  <si>
    <t>INGRESOS</t>
  </si>
  <si>
    <t>APORTACIONES GOBIERNO DEL D.F.</t>
  </si>
  <si>
    <t>SUMA DE INGRESOS</t>
  </si>
  <si>
    <t>COSTO</t>
  </si>
  <si>
    <t>SUMA COSTO</t>
  </si>
  <si>
    <t>RESULTADO BRUTO</t>
  </si>
  <si>
    <t>GASTOS DE OPERACIÓN</t>
  </si>
  <si>
    <t>SERVICIOS PERSONALES</t>
  </si>
  <si>
    <t>MATERIALES Y SUMINISTROS</t>
  </si>
  <si>
    <t>SERVICIOS GENERALES</t>
  </si>
  <si>
    <t>AYUDAS, SUBSIDIOS Y TRANSFERENCIAS</t>
  </si>
  <si>
    <t>OTROS GASTOS</t>
  </si>
  <si>
    <t>Otros gastos</t>
  </si>
  <si>
    <t>Depreciación</t>
  </si>
  <si>
    <t>Actualización a la depreciación</t>
  </si>
  <si>
    <t>SUMA GASTOS DE OPERACIÓN</t>
  </si>
  <si>
    <t>RESULTADO DE OPERACIÓN</t>
  </si>
  <si>
    <t>INGRESOS GASTOS FINANCIEROS</t>
  </si>
  <si>
    <t>INGRESO FINANCIEROS</t>
  </si>
  <si>
    <t>Intereses Bancarios</t>
  </si>
  <si>
    <t>Donativos</t>
  </si>
  <si>
    <t>Varios</t>
  </si>
  <si>
    <t>GASTOS FINANCIEROS</t>
  </si>
  <si>
    <t>Comisiones Bancarias</t>
  </si>
  <si>
    <t>RESULTADO FINANCIERO</t>
  </si>
  <si>
    <t>RESULTADO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</si>
</sst>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\-mmm\-yy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</font>
    <font>
      <sz val="9"/>
      <name val="Palatino Linotype"/>
      <family val="1"/>
    </font>
    <font>
      <b/>
      <sz val="10"/>
      <name val="Palatino Linotyp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1"/>
    <xf numFmtId="0" fontId="2" fillId="0" borderId="0" xfId="2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0" xfId="1" applyFont="1" applyBorder="1"/>
    <xf numFmtId="4" fontId="3" fillId="0" borderId="0" xfId="1" applyNumberFormat="1" applyFont="1" applyBorder="1"/>
    <xf numFmtId="4" fontId="1" fillId="0" borderId="0" xfId="1" applyNumberFormat="1"/>
    <xf numFmtId="0" fontId="3" fillId="0" borderId="0" xfId="1" applyFont="1" applyBorder="1" applyAlignment="1">
      <alignment horizontal="left" indent="15"/>
    </xf>
    <xf numFmtId="0" fontId="3" fillId="0" borderId="0" xfId="1" applyFont="1" applyBorder="1" applyAlignment="1">
      <alignment horizontal="justify"/>
    </xf>
    <xf numFmtId="164" fontId="4" fillId="0" borderId="0" xfId="1" applyNumberFormat="1" applyFont="1" applyBorder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1" applyFont="1"/>
    <xf numFmtId="0" fontId="5" fillId="0" borderId="0" xfId="1" applyFont="1"/>
    <xf numFmtId="4" fontId="6" fillId="0" borderId="0" xfId="1" applyNumberFormat="1" applyFont="1"/>
    <xf numFmtId="4" fontId="5" fillId="0" borderId="0" xfId="1" applyNumberFormat="1" applyFont="1" applyBorder="1"/>
    <xf numFmtId="4" fontId="5" fillId="0" borderId="0" xfId="1" applyNumberFormat="1" applyFont="1"/>
    <xf numFmtId="4" fontId="6" fillId="0" borderId="0" xfId="1" applyNumberFormat="1" applyFont="1" applyBorder="1"/>
    <xf numFmtId="4" fontId="6" fillId="0" borderId="0" xfId="1" applyNumberFormat="1" applyFont="1" applyFill="1"/>
    <xf numFmtId="4" fontId="6" fillId="0" borderId="0" xfId="1" applyNumberFormat="1" applyFont="1" applyFill="1" applyBorder="1"/>
    <xf numFmtId="0" fontId="7" fillId="0" borderId="0" xfId="1" applyFont="1"/>
    <xf numFmtId="4" fontId="7" fillId="0" borderId="0" xfId="1" applyNumberFormat="1" applyFont="1" applyBorder="1"/>
    <xf numFmtId="4" fontId="7" fillId="0" borderId="1" xfId="1" applyNumberFormat="1" applyFont="1" applyBorder="1"/>
    <xf numFmtId="0" fontId="6" fillId="0" borderId="0" xfId="1" applyFont="1" applyBorder="1"/>
    <xf numFmtId="3" fontId="6" fillId="0" borderId="0" xfId="1" applyNumberFormat="1" applyFont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0</xdr:colOff>
      <xdr:row>1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F6BB6F9-CC6E-4416-B09E-6003E3C3D93F}"/>
            </a:ext>
          </a:extLst>
        </xdr:cNvPr>
        <xdr:cNvSpPr txBox="1">
          <a:spLocks noChangeArrowheads="1"/>
        </xdr:cNvSpPr>
      </xdr:nvSpPr>
      <xdr:spPr bwMode="auto">
        <a:xfrm flipV="1">
          <a:off x="4791075" y="133350"/>
          <a:ext cx="2562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2971800</xdr:colOff>
      <xdr:row>0</xdr:row>
      <xdr:rowOff>180975</xdr:rowOff>
    </xdr:from>
    <xdr:to>
      <xdr:col>5</xdr:col>
      <xdr:colOff>0</xdr:colOff>
      <xdr:row>0</xdr:row>
      <xdr:rowOff>180975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54422BF-9D27-4E27-AB32-C4277F798BF1}"/>
            </a:ext>
          </a:extLst>
        </xdr:cNvPr>
        <xdr:cNvSpPr>
          <a:spLocks noChangeShapeType="1"/>
        </xdr:cNvSpPr>
      </xdr:nvSpPr>
      <xdr:spPr bwMode="auto">
        <a:xfrm>
          <a:off x="7353300" y="133350"/>
          <a:ext cx="0" cy="0"/>
        </a:xfrm>
        <a:prstGeom prst="lin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2971800</xdr:colOff>
      <xdr:row>0</xdr:row>
      <xdr:rowOff>180975</xdr:rowOff>
    </xdr:from>
    <xdr:to>
      <xdr:col>8</xdr:col>
      <xdr:colOff>0</xdr:colOff>
      <xdr:row>0</xdr:row>
      <xdr:rowOff>180975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313C4881-880F-41F7-A857-D5782A1DED9B}"/>
            </a:ext>
          </a:extLst>
        </xdr:cNvPr>
        <xdr:cNvSpPr>
          <a:spLocks noChangeShapeType="1"/>
        </xdr:cNvSpPr>
      </xdr:nvSpPr>
      <xdr:spPr bwMode="auto">
        <a:xfrm>
          <a:off x="10448925" y="133350"/>
          <a:ext cx="0" cy="0"/>
        </a:xfrm>
        <a:prstGeom prst="lin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1114425</xdr:colOff>
      <xdr:row>0</xdr:row>
      <xdr:rowOff>47625</xdr:rowOff>
    </xdr:from>
    <xdr:to>
      <xdr:col>6</xdr:col>
      <xdr:colOff>733425</xdr:colOff>
      <xdr:row>5</xdr:row>
      <xdr:rowOff>123825</xdr:rowOff>
    </xdr:to>
    <xdr:pic>
      <xdr:nvPicPr>
        <xdr:cNvPr id="5" name="Picture 4" descr="LogoFideicomisoBis">
          <a:extLst>
            <a:ext uri="{FF2B5EF4-FFF2-40B4-BE49-F238E27FC236}">
              <a16:creationId xmlns:a16="http://schemas.microsoft.com/office/drawing/2014/main" id="{B815B167-87AB-4676-97CC-9B81EE1E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47625"/>
          <a:ext cx="10001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2971800</xdr:colOff>
      <xdr:row>0</xdr:row>
      <xdr:rowOff>171450</xdr:rowOff>
    </xdr:from>
    <xdr:to>
      <xdr:col>8</xdr:col>
      <xdr:colOff>0</xdr:colOff>
      <xdr:row>0</xdr:row>
      <xdr:rowOff>171450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2894100F-C807-4EE3-A172-5AECE58A52D7}"/>
            </a:ext>
          </a:extLst>
        </xdr:cNvPr>
        <xdr:cNvSpPr>
          <a:spLocks noChangeShapeType="1"/>
        </xdr:cNvSpPr>
      </xdr:nvSpPr>
      <xdr:spPr bwMode="auto">
        <a:xfrm>
          <a:off x="10448925" y="133350"/>
          <a:ext cx="0" cy="0"/>
        </a:xfrm>
        <a:prstGeom prst="lin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5</xdr:col>
      <xdr:colOff>0</xdr:colOff>
      <xdr:row>1</xdr:row>
      <xdr:rowOff>28575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3A380E54-2B32-4B3C-813A-6229055A42C2}"/>
            </a:ext>
          </a:extLst>
        </xdr:cNvPr>
        <xdr:cNvSpPr txBox="1">
          <a:spLocks noChangeArrowheads="1"/>
        </xdr:cNvSpPr>
      </xdr:nvSpPr>
      <xdr:spPr bwMode="auto">
        <a:xfrm flipV="1">
          <a:off x="4791075" y="133350"/>
          <a:ext cx="25622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0</xdr:row>
      <xdr:rowOff>28575</xdr:rowOff>
    </xdr:from>
    <xdr:to>
      <xdr:col>2</xdr:col>
      <xdr:colOff>1000125</xdr:colOff>
      <xdr:row>6</xdr:row>
      <xdr:rowOff>0</xdr:rowOff>
    </xdr:to>
    <xdr:pic>
      <xdr:nvPicPr>
        <xdr:cNvPr id="8" name="Picture 7" descr="logo bn">
          <a:extLst>
            <a:ext uri="{FF2B5EF4-FFF2-40B4-BE49-F238E27FC236}">
              <a16:creationId xmlns:a16="http://schemas.microsoft.com/office/drawing/2014/main" id="{D51B04C0-60A2-4703-9E81-42F4CD864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8575"/>
          <a:ext cx="17240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1743075</xdr:colOff>
      <xdr:row>1</xdr:row>
      <xdr:rowOff>104775</xdr:rowOff>
    </xdr:from>
    <xdr:to>
      <xdr:col>5</xdr:col>
      <xdr:colOff>638175</xdr:colOff>
      <xdr:row>4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95D42EB5-6416-4B94-B19A-5087856E118C}"/>
            </a:ext>
          </a:extLst>
        </xdr:cNvPr>
        <xdr:cNvSpPr txBox="1">
          <a:spLocks noChangeArrowheads="1"/>
        </xdr:cNvSpPr>
      </xdr:nvSpPr>
      <xdr:spPr bwMode="auto">
        <a:xfrm>
          <a:off x="3152775" y="238125"/>
          <a:ext cx="4838700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Palatino Linotype"/>
            </a:rPr>
            <a:t>FIDEICOMISO CENTRO HISTÓRICO DE LA CIUDAD DE MÉXICO</a:t>
          </a:r>
        </a:p>
        <a:p>
          <a:pPr algn="l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Palatino Linotype"/>
            </a:rPr>
            <a:t>DIRECCIÓN GENERAL</a:t>
          </a:r>
        </a:p>
      </xdr:txBody>
    </xdr:sp>
    <xdr:clientData/>
  </xdr:twoCellAnchor>
  <xdr:twoCellAnchor>
    <xdr:from>
      <xdr:col>0</xdr:col>
      <xdr:colOff>419100</xdr:colOff>
      <xdr:row>46</xdr:row>
      <xdr:rowOff>152400</xdr:rowOff>
    </xdr:from>
    <xdr:to>
      <xdr:col>2</xdr:col>
      <xdr:colOff>2209800</xdr:colOff>
      <xdr:row>54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12DF2242-68E7-4AD6-9CEB-42B5C52846B2}"/>
            </a:ext>
          </a:extLst>
        </xdr:cNvPr>
        <xdr:cNvSpPr txBox="1">
          <a:spLocks noChangeArrowheads="1"/>
        </xdr:cNvSpPr>
      </xdr:nvSpPr>
      <xdr:spPr bwMode="auto">
        <a:xfrm>
          <a:off x="419100" y="8705850"/>
          <a:ext cx="32004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 LUZ ELIZABETH GUTIÉRREZ CORTEZ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LÍDER COORDINADOR DE PROYECTOS "C"</a:t>
          </a:r>
        </a:p>
      </xdr:txBody>
    </xdr:sp>
    <xdr:clientData/>
  </xdr:twoCellAnchor>
  <xdr:twoCellAnchor>
    <xdr:from>
      <xdr:col>2</xdr:col>
      <xdr:colOff>2200275</xdr:colOff>
      <xdr:row>46</xdr:row>
      <xdr:rowOff>152400</xdr:rowOff>
    </xdr:from>
    <xdr:to>
      <xdr:col>5</xdr:col>
      <xdr:colOff>1038225</xdr:colOff>
      <xdr:row>54</xdr:row>
      <xdr:rowOff>38100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EE63D169-B8D0-4D25-A481-70AC0F9B9A69}"/>
            </a:ext>
          </a:extLst>
        </xdr:cNvPr>
        <xdr:cNvSpPr txBox="1">
          <a:spLocks noChangeArrowheads="1"/>
        </xdr:cNvSpPr>
      </xdr:nvSpPr>
      <xdr:spPr bwMode="auto">
        <a:xfrm>
          <a:off x="3609975" y="8705850"/>
          <a:ext cx="47815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 ANA VENUS CUEVA TREWARTHA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DIRECTORA DE ADMINISTRACIÓN Y FINANZAS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</xdr:txBody>
    </xdr:sp>
    <xdr:clientData/>
  </xdr:twoCellAnchor>
  <xdr:twoCellAnchor>
    <xdr:from>
      <xdr:col>5</xdr:col>
      <xdr:colOff>676275</xdr:colOff>
      <xdr:row>46</xdr:row>
      <xdr:rowOff>152400</xdr:rowOff>
    </xdr:from>
    <xdr:to>
      <xdr:col>7</xdr:col>
      <xdr:colOff>542925</xdr:colOff>
      <xdr:row>54</xdr:row>
      <xdr:rowOff>66675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11BEE614-A670-486F-BD74-B0AAD814D272}"/>
            </a:ext>
          </a:extLst>
        </xdr:cNvPr>
        <xdr:cNvSpPr txBox="1">
          <a:spLocks noChangeArrowheads="1"/>
        </xdr:cNvSpPr>
      </xdr:nvSpPr>
      <xdr:spPr bwMode="auto">
        <a:xfrm>
          <a:off x="8029575" y="8705850"/>
          <a:ext cx="2009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APROBO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 INTI MUÑOZ SANTINI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Bookman Old Style"/>
            </a:rPr>
            <a:t>DIRECTOR GENERAL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</xdr:txBody>
    </xdr:sp>
    <xdr:clientData/>
  </xdr:twoCellAnchor>
  <xdr:twoCellAnchor editAs="oneCell">
    <xdr:from>
      <xdr:col>2</xdr:col>
      <xdr:colOff>66675</xdr:colOff>
      <xdr:row>42</xdr:row>
      <xdr:rowOff>142875</xdr:rowOff>
    </xdr:from>
    <xdr:to>
      <xdr:col>7</xdr:col>
      <xdr:colOff>314325</xdr:colOff>
      <xdr:row>45</xdr:row>
      <xdr:rowOff>114300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00D3D74-2B28-4D90-BFE2-EFDE5F0473FC}"/>
            </a:ext>
          </a:extLst>
        </xdr:cNvPr>
        <xdr:cNvSpPr txBox="1">
          <a:spLocks noChangeArrowheads="1"/>
        </xdr:cNvSpPr>
      </xdr:nvSpPr>
      <xdr:spPr bwMode="auto">
        <a:xfrm>
          <a:off x="1476375" y="7934325"/>
          <a:ext cx="8334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Bookman Old Style"/>
            </a:rPr>
            <a:t>"El presente estado de resultados, se formuló con apego a las sanas practicas bancarias y a las normas legales y administrativas aplicables, encontrándose reflejadas y registradas de manera consistente, las operaciones efectuadas hasta la fecha en las cuentas correspondientes del catálogo de cuentas vigentes".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topLeftCell="A21" workbookViewId="0">
      <selection activeCell="A40" sqref="A40"/>
    </sheetView>
  </sheetViews>
  <sheetFormatPr baseColWidth="10" defaultRowHeight="12.75" x14ac:dyDescent="0.2"/>
  <cols>
    <col min="1" max="1" width="9.7109375" style="1" customWidth="1"/>
    <col min="2" max="2" width="11.42578125" style="1"/>
    <col min="3" max="3" width="50.7109375" style="1" customWidth="1"/>
    <col min="4" max="4" width="17.7109375" style="1" customWidth="1"/>
    <col min="5" max="6" width="20.7109375" style="1" customWidth="1"/>
    <col min="7" max="7" width="11.42578125" style="1"/>
    <col min="8" max="8" width="14.28515625" style="1" customWidth="1"/>
    <col min="9" max="256" width="11.42578125" style="1"/>
    <col min="257" max="257" width="9.7109375" style="1" customWidth="1"/>
    <col min="258" max="258" width="11.42578125" style="1"/>
    <col min="259" max="259" width="50.7109375" style="1" customWidth="1"/>
    <col min="260" max="260" width="17.7109375" style="1" customWidth="1"/>
    <col min="261" max="262" width="20.7109375" style="1" customWidth="1"/>
    <col min="263" max="263" width="11.42578125" style="1"/>
    <col min="264" max="264" width="14.28515625" style="1" customWidth="1"/>
    <col min="265" max="512" width="11.42578125" style="1"/>
    <col min="513" max="513" width="9.7109375" style="1" customWidth="1"/>
    <col min="514" max="514" width="11.42578125" style="1"/>
    <col min="515" max="515" width="50.7109375" style="1" customWidth="1"/>
    <col min="516" max="516" width="17.7109375" style="1" customWidth="1"/>
    <col min="517" max="518" width="20.7109375" style="1" customWidth="1"/>
    <col min="519" max="519" width="11.42578125" style="1"/>
    <col min="520" max="520" width="14.28515625" style="1" customWidth="1"/>
    <col min="521" max="768" width="11.42578125" style="1"/>
    <col min="769" max="769" width="9.7109375" style="1" customWidth="1"/>
    <col min="770" max="770" width="11.42578125" style="1"/>
    <col min="771" max="771" width="50.7109375" style="1" customWidth="1"/>
    <col min="772" max="772" width="17.7109375" style="1" customWidth="1"/>
    <col min="773" max="774" width="20.7109375" style="1" customWidth="1"/>
    <col min="775" max="775" width="11.42578125" style="1"/>
    <col min="776" max="776" width="14.28515625" style="1" customWidth="1"/>
    <col min="777" max="1024" width="11.42578125" style="1"/>
    <col min="1025" max="1025" width="9.7109375" style="1" customWidth="1"/>
    <col min="1026" max="1026" width="11.42578125" style="1"/>
    <col min="1027" max="1027" width="50.7109375" style="1" customWidth="1"/>
    <col min="1028" max="1028" width="17.7109375" style="1" customWidth="1"/>
    <col min="1029" max="1030" width="20.7109375" style="1" customWidth="1"/>
    <col min="1031" max="1031" width="11.42578125" style="1"/>
    <col min="1032" max="1032" width="14.28515625" style="1" customWidth="1"/>
    <col min="1033" max="1280" width="11.42578125" style="1"/>
    <col min="1281" max="1281" width="9.7109375" style="1" customWidth="1"/>
    <col min="1282" max="1282" width="11.42578125" style="1"/>
    <col min="1283" max="1283" width="50.7109375" style="1" customWidth="1"/>
    <col min="1284" max="1284" width="17.7109375" style="1" customWidth="1"/>
    <col min="1285" max="1286" width="20.7109375" style="1" customWidth="1"/>
    <col min="1287" max="1287" width="11.42578125" style="1"/>
    <col min="1288" max="1288" width="14.28515625" style="1" customWidth="1"/>
    <col min="1289" max="1536" width="11.42578125" style="1"/>
    <col min="1537" max="1537" width="9.7109375" style="1" customWidth="1"/>
    <col min="1538" max="1538" width="11.42578125" style="1"/>
    <col min="1539" max="1539" width="50.7109375" style="1" customWidth="1"/>
    <col min="1540" max="1540" width="17.7109375" style="1" customWidth="1"/>
    <col min="1541" max="1542" width="20.7109375" style="1" customWidth="1"/>
    <col min="1543" max="1543" width="11.42578125" style="1"/>
    <col min="1544" max="1544" width="14.28515625" style="1" customWidth="1"/>
    <col min="1545" max="1792" width="11.42578125" style="1"/>
    <col min="1793" max="1793" width="9.7109375" style="1" customWidth="1"/>
    <col min="1794" max="1794" width="11.42578125" style="1"/>
    <col min="1795" max="1795" width="50.7109375" style="1" customWidth="1"/>
    <col min="1796" max="1796" width="17.7109375" style="1" customWidth="1"/>
    <col min="1797" max="1798" width="20.7109375" style="1" customWidth="1"/>
    <col min="1799" max="1799" width="11.42578125" style="1"/>
    <col min="1800" max="1800" width="14.28515625" style="1" customWidth="1"/>
    <col min="1801" max="2048" width="11.42578125" style="1"/>
    <col min="2049" max="2049" width="9.7109375" style="1" customWidth="1"/>
    <col min="2050" max="2050" width="11.42578125" style="1"/>
    <col min="2051" max="2051" width="50.7109375" style="1" customWidth="1"/>
    <col min="2052" max="2052" width="17.7109375" style="1" customWidth="1"/>
    <col min="2053" max="2054" width="20.7109375" style="1" customWidth="1"/>
    <col min="2055" max="2055" width="11.42578125" style="1"/>
    <col min="2056" max="2056" width="14.28515625" style="1" customWidth="1"/>
    <col min="2057" max="2304" width="11.42578125" style="1"/>
    <col min="2305" max="2305" width="9.7109375" style="1" customWidth="1"/>
    <col min="2306" max="2306" width="11.42578125" style="1"/>
    <col min="2307" max="2307" width="50.7109375" style="1" customWidth="1"/>
    <col min="2308" max="2308" width="17.7109375" style="1" customWidth="1"/>
    <col min="2309" max="2310" width="20.7109375" style="1" customWidth="1"/>
    <col min="2311" max="2311" width="11.42578125" style="1"/>
    <col min="2312" max="2312" width="14.28515625" style="1" customWidth="1"/>
    <col min="2313" max="2560" width="11.42578125" style="1"/>
    <col min="2561" max="2561" width="9.7109375" style="1" customWidth="1"/>
    <col min="2562" max="2562" width="11.42578125" style="1"/>
    <col min="2563" max="2563" width="50.7109375" style="1" customWidth="1"/>
    <col min="2564" max="2564" width="17.7109375" style="1" customWidth="1"/>
    <col min="2565" max="2566" width="20.7109375" style="1" customWidth="1"/>
    <col min="2567" max="2567" width="11.42578125" style="1"/>
    <col min="2568" max="2568" width="14.28515625" style="1" customWidth="1"/>
    <col min="2569" max="2816" width="11.42578125" style="1"/>
    <col min="2817" max="2817" width="9.7109375" style="1" customWidth="1"/>
    <col min="2818" max="2818" width="11.42578125" style="1"/>
    <col min="2819" max="2819" width="50.7109375" style="1" customWidth="1"/>
    <col min="2820" max="2820" width="17.7109375" style="1" customWidth="1"/>
    <col min="2821" max="2822" width="20.7109375" style="1" customWidth="1"/>
    <col min="2823" max="2823" width="11.42578125" style="1"/>
    <col min="2824" max="2824" width="14.28515625" style="1" customWidth="1"/>
    <col min="2825" max="3072" width="11.42578125" style="1"/>
    <col min="3073" max="3073" width="9.7109375" style="1" customWidth="1"/>
    <col min="3074" max="3074" width="11.42578125" style="1"/>
    <col min="3075" max="3075" width="50.7109375" style="1" customWidth="1"/>
    <col min="3076" max="3076" width="17.7109375" style="1" customWidth="1"/>
    <col min="3077" max="3078" width="20.7109375" style="1" customWidth="1"/>
    <col min="3079" max="3079" width="11.42578125" style="1"/>
    <col min="3080" max="3080" width="14.28515625" style="1" customWidth="1"/>
    <col min="3081" max="3328" width="11.42578125" style="1"/>
    <col min="3329" max="3329" width="9.7109375" style="1" customWidth="1"/>
    <col min="3330" max="3330" width="11.42578125" style="1"/>
    <col min="3331" max="3331" width="50.7109375" style="1" customWidth="1"/>
    <col min="3332" max="3332" width="17.7109375" style="1" customWidth="1"/>
    <col min="3333" max="3334" width="20.7109375" style="1" customWidth="1"/>
    <col min="3335" max="3335" width="11.42578125" style="1"/>
    <col min="3336" max="3336" width="14.28515625" style="1" customWidth="1"/>
    <col min="3337" max="3584" width="11.42578125" style="1"/>
    <col min="3585" max="3585" width="9.7109375" style="1" customWidth="1"/>
    <col min="3586" max="3586" width="11.42578125" style="1"/>
    <col min="3587" max="3587" width="50.7109375" style="1" customWidth="1"/>
    <col min="3588" max="3588" width="17.7109375" style="1" customWidth="1"/>
    <col min="3589" max="3590" width="20.7109375" style="1" customWidth="1"/>
    <col min="3591" max="3591" width="11.42578125" style="1"/>
    <col min="3592" max="3592" width="14.28515625" style="1" customWidth="1"/>
    <col min="3593" max="3840" width="11.42578125" style="1"/>
    <col min="3841" max="3841" width="9.7109375" style="1" customWidth="1"/>
    <col min="3842" max="3842" width="11.42578125" style="1"/>
    <col min="3843" max="3843" width="50.7109375" style="1" customWidth="1"/>
    <col min="3844" max="3844" width="17.7109375" style="1" customWidth="1"/>
    <col min="3845" max="3846" width="20.7109375" style="1" customWidth="1"/>
    <col min="3847" max="3847" width="11.42578125" style="1"/>
    <col min="3848" max="3848" width="14.28515625" style="1" customWidth="1"/>
    <col min="3849" max="4096" width="11.42578125" style="1"/>
    <col min="4097" max="4097" width="9.7109375" style="1" customWidth="1"/>
    <col min="4098" max="4098" width="11.42578125" style="1"/>
    <col min="4099" max="4099" width="50.7109375" style="1" customWidth="1"/>
    <col min="4100" max="4100" width="17.7109375" style="1" customWidth="1"/>
    <col min="4101" max="4102" width="20.7109375" style="1" customWidth="1"/>
    <col min="4103" max="4103" width="11.42578125" style="1"/>
    <col min="4104" max="4104" width="14.28515625" style="1" customWidth="1"/>
    <col min="4105" max="4352" width="11.42578125" style="1"/>
    <col min="4353" max="4353" width="9.7109375" style="1" customWidth="1"/>
    <col min="4354" max="4354" width="11.42578125" style="1"/>
    <col min="4355" max="4355" width="50.7109375" style="1" customWidth="1"/>
    <col min="4356" max="4356" width="17.7109375" style="1" customWidth="1"/>
    <col min="4357" max="4358" width="20.7109375" style="1" customWidth="1"/>
    <col min="4359" max="4359" width="11.42578125" style="1"/>
    <col min="4360" max="4360" width="14.28515625" style="1" customWidth="1"/>
    <col min="4361" max="4608" width="11.42578125" style="1"/>
    <col min="4609" max="4609" width="9.7109375" style="1" customWidth="1"/>
    <col min="4610" max="4610" width="11.42578125" style="1"/>
    <col min="4611" max="4611" width="50.7109375" style="1" customWidth="1"/>
    <col min="4612" max="4612" width="17.7109375" style="1" customWidth="1"/>
    <col min="4613" max="4614" width="20.7109375" style="1" customWidth="1"/>
    <col min="4615" max="4615" width="11.42578125" style="1"/>
    <col min="4616" max="4616" width="14.28515625" style="1" customWidth="1"/>
    <col min="4617" max="4864" width="11.42578125" style="1"/>
    <col min="4865" max="4865" width="9.7109375" style="1" customWidth="1"/>
    <col min="4866" max="4866" width="11.42578125" style="1"/>
    <col min="4867" max="4867" width="50.7109375" style="1" customWidth="1"/>
    <col min="4868" max="4868" width="17.7109375" style="1" customWidth="1"/>
    <col min="4869" max="4870" width="20.7109375" style="1" customWidth="1"/>
    <col min="4871" max="4871" width="11.42578125" style="1"/>
    <col min="4872" max="4872" width="14.28515625" style="1" customWidth="1"/>
    <col min="4873" max="5120" width="11.42578125" style="1"/>
    <col min="5121" max="5121" width="9.7109375" style="1" customWidth="1"/>
    <col min="5122" max="5122" width="11.42578125" style="1"/>
    <col min="5123" max="5123" width="50.7109375" style="1" customWidth="1"/>
    <col min="5124" max="5124" width="17.7109375" style="1" customWidth="1"/>
    <col min="5125" max="5126" width="20.7109375" style="1" customWidth="1"/>
    <col min="5127" max="5127" width="11.42578125" style="1"/>
    <col min="5128" max="5128" width="14.28515625" style="1" customWidth="1"/>
    <col min="5129" max="5376" width="11.42578125" style="1"/>
    <col min="5377" max="5377" width="9.7109375" style="1" customWidth="1"/>
    <col min="5378" max="5378" width="11.42578125" style="1"/>
    <col min="5379" max="5379" width="50.7109375" style="1" customWidth="1"/>
    <col min="5380" max="5380" width="17.7109375" style="1" customWidth="1"/>
    <col min="5381" max="5382" width="20.7109375" style="1" customWidth="1"/>
    <col min="5383" max="5383" width="11.42578125" style="1"/>
    <col min="5384" max="5384" width="14.28515625" style="1" customWidth="1"/>
    <col min="5385" max="5632" width="11.42578125" style="1"/>
    <col min="5633" max="5633" width="9.7109375" style="1" customWidth="1"/>
    <col min="5634" max="5634" width="11.42578125" style="1"/>
    <col min="5635" max="5635" width="50.7109375" style="1" customWidth="1"/>
    <col min="5636" max="5636" width="17.7109375" style="1" customWidth="1"/>
    <col min="5637" max="5638" width="20.7109375" style="1" customWidth="1"/>
    <col min="5639" max="5639" width="11.42578125" style="1"/>
    <col min="5640" max="5640" width="14.28515625" style="1" customWidth="1"/>
    <col min="5641" max="5888" width="11.42578125" style="1"/>
    <col min="5889" max="5889" width="9.7109375" style="1" customWidth="1"/>
    <col min="5890" max="5890" width="11.42578125" style="1"/>
    <col min="5891" max="5891" width="50.7109375" style="1" customWidth="1"/>
    <col min="5892" max="5892" width="17.7109375" style="1" customWidth="1"/>
    <col min="5893" max="5894" width="20.7109375" style="1" customWidth="1"/>
    <col min="5895" max="5895" width="11.42578125" style="1"/>
    <col min="5896" max="5896" width="14.28515625" style="1" customWidth="1"/>
    <col min="5897" max="6144" width="11.42578125" style="1"/>
    <col min="6145" max="6145" width="9.7109375" style="1" customWidth="1"/>
    <col min="6146" max="6146" width="11.42578125" style="1"/>
    <col min="6147" max="6147" width="50.7109375" style="1" customWidth="1"/>
    <col min="6148" max="6148" width="17.7109375" style="1" customWidth="1"/>
    <col min="6149" max="6150" width="20.7109375" style="1" customWidth="1"/>
    <col min="6151" max="6151" width="11.42578125" style="1"/>
    <col min="6152" max="6152" width="14.28515625" style="1" customWidth="1"/>
    <col min="6153" max="6400" width="11.42578125" style="1"/>
    <col min="6401" max="6401" width="9.7109375" style="1" customWidth="1"/>
    <col min="6402" max="6402" width="11.42578125" style="1"/>
    <col min="6403" max="6403" width="50.7109375" style="1" customWidth="1"/>
    <col min="6404" max="6404" width="17.7109375" style="1" customWidth="1"/>
    <col min="6405" max="6406" width="20.7109375" style="1" customWidth="1"/>
    <col min="6407" max="6407" width="11.42578125" style="1"/>
    <col min="6408" max="6408" width="14.28515625" style="1" customWidth="1"/>
    <col min="6409" max="6656" width="11.42578125" style="1"/>
    <col min="6657" max="6657" width="9.7109375" style="1" customWidth="1"/>
    <col min="6658" max="6658" width="11.42578125" style="1"/>
    <col min="6659" max="6659" width="50.7109375" style="1" customWidth="1"/>
    <col min="6660" max="6660" width="17.7109375" style="1" customWidth="1"/>
    <col min="6661" max="6662" width="20.7109375" style="1" customWidth="1"/>
    <col min="6663" max="6663" width="11.42578125" style="1"/>
    <col min="6664" max="6664" width="14.28515625" style="1" customWidth="1"/>
    <col min="6665" max="6912" width="11.42578125" style="1"/>
    <col min="6913" max="6913" width="9.7109375" style="1" customWidth="1"/>
    <col min="6914" max="6914" width="11.42578125" style="1"/>
    <col min="6915" max="6915" width="50.7109375" style="1" customWidth="1"/>
    <col min="6916" max="6916" width="17.7109375" style="1" customWidth="1"/>
    <col min="6917" max="6918" width="20.7109375" style="1" customWidth="1"/>
    <col min="6919" max="6919" width="11.42578125" style="1"/>
    <col min="6920" max="6920" width="14.28515625" style="1" customWidth="1"/>
    <col min="6921" max="7168" width="11.42578125" style="1"/>
    <col min="7169" max="7169" width="9.7109375" style="1" customWidth="1"/>
    <col min="7170" max="7170" width="11.42578125" style="1"/>
    <col min="7171" max="7171" width="50.7109375" style="1" customWidth="1"/>
    <col min="7172" max="7172" width="17.7109375" style="1" customWidth="1"/>
    <col min="7173" max="7174" width="20.7109375" style="1" customWidth="1"/>
    <col min="7175" max="7175" width="11.42578125" style="1"/>
    <col min="7176" max="7176" width="14.28515625" style="1" customWidth="1"/>
    <col min="7177" max="7424" width="11.42578125" style="1"/>
    <col min="7425" max="7425" width="9.7109375" style="1" customWidth="1"/>
    <col min="7426" max="7426" width="11.42578125" style="1"/>
    <col min="7427" max="7427" width="50.7109375" style="1" customWidth="1"/>
    <col min="7428" max="7428" width="17.7109375" style="1" customWidth="1"/>
    <col min="7429" max="7430" width="20.7109375" style="1" customWidth="1"/>
    <col min="7431" max="7431" width="11.42578125" style="1"/>
    <col min="7432" max="7432" width="14.28515625" style="1" customWidth="1"/>
    <col min="7433" max="7680" width="11.42578125" style="1"/>
    <col min="7681" max="7681" width="9.7109375" style="1" customWidth="1"/>
    <col min="7682" max="7682" width="11.42578125" style="1"/>
    <col min="7683" max="7683" width="50.7109375" style="1" customWidth="1"/>
    <col min="7684" max="7684" width="17.7109375" style="1" customWidth="1"/>
    <col min="7685" max="7686" width="20.7109375" style="1" customWidth="1"/>
    <col min="7687" max="7687" width="11.42578125" style="1"/>
    <col min="7688" max="7688" width="14.28515625" style="1" customWidth="1"/>
    <col min="7689" max="7936" width="11.42578125" style="1"/>
    <col min="7937" max="7937" width="9.7109375" style="1" customWidth="1"/>
    <col min="7938" max="7938" width="11.42578125" style="1"/>
    <col min="7939" max="7939" width="50.7109375" style="1" customWidth="1"/>
    <col min="7940" max="7940" width="17.7109375" style="1" customWidth="1"/>
    <col min="7941" max="7942" width="20.7109375" style="1" customWidth="1"/>
    <col min="7943" max="7943" width="11.42578125" style="1"/>
    <col min="7944" max="7944" width="14.28515625" style="1" customWidth="1"/>
    <col min="7945" max="8192" width="11.42578125" style="1"/>
    <col min="8193" max="8193" width="9.7109375" style="1" customWidth="1"/>
    <col min="8194" max="8194" width="11.42578125" style="1"/>
    <col min="8195" max="8195" width="50.7109375" style="1" customWidth="1"/>
    <col min="8196" max="8196" width="17.7109375" style="1" customWidth="1"/>
    <col min="8197" max="8198" width="20.7109375" style="1" customWidth="1"/>
    <col min="8199" max="8199" width="11.42578125" style="1"/>
    <col min="8200" max="8200" width="14.28515625" style="1" customWidth="1"/>
    <col min="8201" max="8448" width="11.42578125" style="1"/>
    <col min="8449" max="8449" width="9.7109375" style="1" customWidth="1"/>
    <col min="8450" max="8450" width="11.42578125" style="1"/>
    <col min="8451" max="8451" width="50.7109375" style="1" customWidth="1"/>
    <col min="8452" max="8452" width="17.7109375" style="1" customWidth="1"/>
    <col min="8453" max="8454" width="20.7109375" style="1" customWidth="1"/>
    <col min="8455" max="8455" width="11.42578125" style="1"/>
    <col min="8456" max="8456" width="14.28515625" style="1" customWidth="1"/>
    <col min="8457" max="8704" width="11.42578125" style="1"/>
    <col min="8705" max="8705" width="9.7109375" style="1" customWidth="1"/>
    <col min="8706" max="8706" width="11.42578125" style="1"/>
    <col min="8707" max="8707" width="50.7109375" style="1" customWidth="1"/>
    <col min="8708" max="8708" width="17.7109375" style="1" customWidth="1"/>
    <col min="8709" max="8710" width="20.7109375" style="1" customWidth="1"/>
    <col min="8711" max="8711" width="11.42578125" style="1"/>
    <col min="8712" max="8712" width="14.28515625" style="1" customWidth="1"/>
    <col min="8713" max="8960" width="11.42578125" style="1"/>
    <col min="8961" max="8961" width="9.7109375" style="1" customWidth="1"/>
    <col min="8962" max="8962" width="11.42578125" style="1"/>
    <col min="8963" max="8963" width="50.7109375" style="1" customWidth="1"/>
    <col min="8964" max="8964" width="17.7109375" style="1" customWidth="1"/>
    <col min="8965" max="8966" width="20.7109375" style="1" customWidth="1"/>
    <col min="8967" max="8967" width="11.42578125" style="1"/>
    <col min="8968" max="8968" width="14.28515625" style="1" customWidth="1"/>
    <col min="8969" max="9216" width="11.42578125" style="1"/>
    <col min="9217" max="9217" width="9.7109375" style="1" customWidth="1"/>
    <col min="9218" max="9218" width="11.42578125" style="1"/>
    <col min="9219" max="9219" width="50.7109375" style="1" customWidth="1"/>
    <col min="9220" max="9220" width="17.7109375" style="1" customWidth="1"/>
    <col min="9221" max="9222" width="20.7109375" style="1" customWidth="1"/>
    <col min="9223" max="9223" width="11.42578125" style="1"/>
    <col min="9224" max="9224" width="14.28515625" style="1" customWidth="1"/>
    <col min="9225" max="9472" width="11.42578125" style="1"/>
    <col min="9473" max="9473" width="9.7109375" style="1" customWidth="1"/>
    <col min="9474" max="9474" width="11.42578125" style="1"/>
    <col min="9475" max="9475" width="50.7109375" style="1" customWidth="1"/>
    <col min="9476" max="9476" width="17.7109375" style="1" customWidth="1"/>
    <col min="9477" max="9478" width="20.7109375" style="1" customWidth="1"/>
    <col min="9479" max="9479" width="11.42578125" style="1"/>
    <col min="9480" max="9480" width="14.28515625" style="1" customWidth="1"/>
    <col min="9481" max="9728" width="11.42578125" style="1"/>
    <col min="9729" max="9729" width="9.7109375" style="1" customWidth="1"/>
    <col min="9730" max="9730" width="11.42578125" style="1"/>
    <col min="9731" max="9731" width="50.7109375" style="1" customWidth="1"/>
    <col min="9732" max="9732" width="17.7109375" style="1" customWidth="1"/>
    <col min="9733" max="9734" width="20.7109375" style="1" customWidth="1"/>
    <col min="9735" max="9735" width="11.42578125" style="1"/>
    <col min="9736" max="9736" width="14.28515625" style="1" customWidth="1"/>
    <col min="9737" max="9984" width="11.42578125" style="1"/>
    <col min="9985" max="9985" width="9.7109375" style="1" customWidth="1"/>
    <col min="9986" max="9986" width="11.42578125" style="1"/>
    <col min="9987" max="9987" width="50.7109375" style="1" customWidth="1"/>
    <col min="9988" max="9988" width="17.7109375" style="1" customWidth="1"/>
    <col min="9989" max="9990" width="20.7109375" style="1" customWidth="1"/>
    <col min="9991" max="9991" width="11.42578125" style="1"/>
    <col min="9992" max="9992" width="14.28515625" style="1" customWidth="1"/>
    <col min="9993" max="10240" width="11.42578125" style="1"/>
    <col min="10241" max="10241" width="9.7109375" style="1" customWidth="1"/>
    <col min="10242" max="10242" width="11.42578125" style="1"/>
    <col min="10243" max="10243" width="50.7109375" style="1" customWidth="1"/>
    <col min="10244" max="10244" width="17.7109375" style="1" customWidth="1"/>
    <col min="10245" max="10246" width="20.7109375" style="1" customWidth="1"/>
    <col min="10247" max="10247" width="11.42578125" style="1"/>
    <col min="10248" max="10248" width="14.28515625" style="1" customWidth="1"/>
    <col min="10249" max="10496" width="11.42578125" style="1"/>
    <col min="10497" max="10497" width="9.7109375" style="1" customWidth="1"/>
    <col min="10498" max="10498" width="11.42578125" style="1"/>
    <col min="10499" max="10499" width="50.7109375" style="1" customWidth="1"/>
    <col min="10500" max="10500" width="17.7109375" style="1" customWidth="1"/>
    <col min="10501" max="10502" width="20.7109375" style="1" customWidth="1"/>
    <col min="10503" max="10503" width="11.42578125" style="1"/>
    <col min="10504" max="10504" width="14.28515625" style="1" customWidth="1"/>
    <col min="10505" max="10752" width="11.42578125" style="1"/>
    <col min="10753" max="10753" width="9.7109375" style="1" customWidth="1"/>
    <col min="10754" max="10754" width="11.42578125" style="1"/>
    <col min="10755" max="10755" width="50.7109375" style="1" customWidth="1"/>
    <col min="10756" max="10756" width="17.7109375" style="1" customWidth="1"/>
    <col min="10757" max="10758" width="20.7109375" style="1" customWidth="1"/>
    <col min="10759" max="10759" width="11.42578125" style="1"/>
    <col min="10760" max="10760" width="14.28515625" style="1" customWidth="1"/>
    <col min="10761" max="11008" width="11.42578125" style="1"/>
    <col min="11009" max="11009" width="9.7109375" style="1" customWidth="1"/>
    <col min="11010" max="11010" width="11.42578125" style="1"/>
    <col min="11011" max="11011" width="50.7109375" style="1" customWidth="1"/>
    <col min="11012" max="11012" width="17.7109375" style="1" customWidth="1"/>
    <col min="11013" max="11014" width="20.7109375" style="1" customWidth="1"/>
    <col min="11015" max="11015" width="11.42578125" style="1"/>
    <col min="11016" max="11016" width="14.28515625" style="1" customWidth="1"/>
    <col min="11017" max="11264" width="11.42578125" style="1"/>
    <col min="11265" max="11265" width="9.7109375" style="1" customWidth="1"/>
    <col min="11266" max="11266" width="11.42578125" style="1"/>
    <col min="11267" max="11267" width="50.7109375" style="1" customWidth="1"/>
    <col min="11268" max="11268" width="17.7109375" style="1" customWidth="1"/>
    <col min="11269" max="11270" width="20.7109375" style="1" customWidth="1"/>
    <col min="11271" max="11271" width="11.42578125" style="1"/>
    <col min="11272" max="11272" width="14.28515625" style="1" customWidth="1"/>
    <col min="11273" max="11520" width="11.42578125" style="1"/>
    <col min="11521" max="11521" width="9.7109375" style="1" customWidth="1"/>
    <col min="11522" max="11522" width="11.42578125" style="1"/>
    <col min="11523" max="11523" width="50.7109375" style="1" customWidth="1"/>
    <col min="11524" max="11524" width="17.7109375" style="1" customWidth="1"/>
    <col min="11525" max="11526" width="20.7109375" style="1" customWidth="1"/>
    <col min="11527" max="11527" width="11.42578125" style="1"/>
    <col min="11528" max="11528" width="14.28515625" style="1" customWidth="1"/>
    <col min="11529" max="11776" width="11.42578125" style="1"/>
    <col min="11777" max="11777" width="9.7109375" style="1" customWidth="1"/>
    <col min="11778" max="11778" width="11.42578125" style="1"/>
    <col min="11779" max="11779" width="50.7109375" style="1" customWidth="1"/>
    <col min="11780" max="11780" width="17.7109375" style="1" customWidth="1"/>
    <col min="11781" max="11782" width="20.7109375" style="1" customWidth="1"/>
    <col min="11783" max="11783" width="11.42578125" style="1"/>
    <col min="11784" max="11784" width="14.28515625" style="1" customWidth="1"/>
    <col min="11785" max="12032" width="11.42578125" style="1"/>
    <col min="12033" max="12033" width="9.7109375" style="1" customWidth="1"/>
    <col min="12034" max="12034" width="11.42578125" style="1"/>
    <col min="12035" max="12035" width="50.7109375" style="1" customWidth="1"/>
    <col min="12036" max="12036" width="17.7109375" style="1" customWidth="1"/>
    <col min="12037" max="12038" width="20.7109375" style="1" customWidth="1"/>
    <col min="12039" max="12039" width="11.42578125" style="1"/>
    <col min="12040" max="12040" width="14.28515625" style="1" customWidth="1"/>
    <col min="12041" max="12288" width="11.42578125" style="1"/>
    <col min="12289" max="12289" width="9.7109375" style="1" customWidth="1"/>
    <col min="12290" max="12290" width="11.42578125" style="1"/>
    <col min="12291" max="12291" width="50.7109375" style="1" customWidth="1"/>
    <col min="12292" max="12292" width="17.7109375" style="1" customWidth="1"/>
    <col min="12293" max="12294" width="20.7109375" style="1" customWidth="1"/>
    <col min="12295" max="12295" width="11.42578125" style="1"/>
    <col min="12296" max="12296" width="14.28515625" style="1" customWidth="1"/>
    <col min="12297" max="12544" width="11.42578125" style="1"/>
    <col min="12545" max="12545" width="9.7109375" style="1" customWidth="1"/>
    <col min="12546" max="12546" width="11.42578125" style="1"/>
    <col min="12547" max="12547" width="50.7109375" style="1" customWidth="1"/>
    <col min="12548" max="12548" width="17.7109375" style="1" customWidth="1"/>
    <col min="12549" max="12550" width="20.7109375" style="1" customWidth="1"/>
    <col min="12551" max="12551" width="11.42578125" style="1"/>
    <col min="12552" max="12552" width="14.28515625" style="1" customWidth="1"/>
    <col min="12553" max="12800" width="11.42578125" style="1"/>
    <col min="12801" max="12801" width="9.7109375" style="1" customWidth="1"/>
    <col min="12802" max="12802" width="11.42578125" style="1"/>
    <col min="12803" max="12803" width="50.7109375" style="1" customWidth="1"/>
    <col min="12804" max="12804" width="17.7109375" style="1" customWidth="1"/>
    <col min="12805" max="12806" width="20.7109375" style="1" customWidth="1"/>
    <col min="12807" max="12807" width="11.42578125" style="1"/>
    <col min="12808" max="12808" width="14.28515625" style="1" customWidth="1"/>
    <col min="12809" max="13056" width="11.42578125" style="1"/>
    <col min="13057" max="13057" width="9.7109375" style="1" customWidth="1"/>
    <col min="13058" max="13058" width="11.42578125" style="1"/>
    <col min="13059" max="13059" width="50.7109375" style="1" customWidth="1"/>
    <col min="13060" max="13060" width="17.7109375" style="1" customWidth="1"/>
    <col min="13061" max="13062" width="20.7109375" style="1" customWidth="1"/>
    <col min="13063" max="13063" width="11.42578125" style="1"/>
    <col min="13064" max="13064" width="14.28515625" style="1" customWidth="1"/>
    <col min="13065" max="13312" width="11.42578125" style="1"/>
    <col min="13313" max="13313" width="9.7109375" style="1" customWidth="1"/>
    <col min="13314" max="13314" width="11.42578125" style="1"/>
    <col min="13315" max="13315" width="50.7109375" style="1" customWidth="1"/>
    <col min="13316" max="13316" width="17.7109375" style="1" customWidth="1"/>
    <col min="13317" max="13318" width="20.7109375" style="1" customWidth="1"/>
    <col min="13319" max="13319" width="11.42578125" style="1"/>
    <col min="13320" max="13320" width="14.28515625" style="1" customWidth="1"/>
    <col min="13321" max="13568" width="11.42578125" style="1"/>
    <col min="13569" max="13569" width="9.7109375" style="1" customWidth="1"/>
    <col min="13570" max="13570" width="11.42578125" style="1"/>
    <col min="13571" max="13571" width="50.7109375" style="1" customWidth="1"/>
    <col min="13572" max="13572" width="17.7109375" style="1" customWidth="1"/>
    <col min="13573" max="13574" width="20.7109375" style="1" customWidth="1"/>
    <col min="13575" max="13575" width="11.42578125" style="1"/>
    <col min="13576" max="13576" width="14.28515625" style="1" customWidth="1"/>
    <col min="13577" max="13824" width="11.42578125" style="1"/>
    <col min="13825" max="13825" width="9.7109375" style="1" customWidth="1"/>
    <col min="13826" max="13826" width="11.42578125" style="1"/>
    <col min="13827" max="13827" width="50.7109375" style="1" customWidth="1"/>
    <col min="13828" max="13828" width="17.7109375" style="1" customWidth="1"/>
    <col min="13829" max="13830" width="20.7109375" style="1" customWidth="1"/>
    <col min="13831" max="13831" width="11.42578125" style="1"/>
    <col min="13832" max="13832" width="14.28515625" style="1" customWidth="1"/>
    <col min="13833" max="14080" width="11.42578125" style="1"/>
    <col min="14081" max="14081" width="9.7109375" style="1" customWidth="1"/>
    <col min="14082" max="14082" width="11.42578125" style="1"/>
    <col min="14083" max="14083" width="50.7109375" style="1" customWidth="1"/>
    <col min="14084" max="14084" width="17.7109375" style="1" customWidth="1"/>
    <col min="14085" max="14086" width="20.7109375" style="1" customWidth="1"/>
    <col min="14087" max="14087" width="11.42578125" style="1"/>
    <col min="14088" max="14088" width="14.28515625" style="1" customWidth="1"/>
    <col min="14089" max="14336" width="11.42578125" style="1"/>
    <col min="14337" max="14337" width="9.7109375" style="1" customWidth="1"/>
    <col min="14338" max="14338" width="11.42578125" style="1"/>
    <col min="14339" max="14339" width="50.7109375" style="1" customWidth="1"/>
    <col min="14340" max="14340" width="17.7109375" style="1" customWidth="1"/>
    <col min="14341" max="14342" width="20.7109375" style="1" customWidth="1"/>
    <col min="14343" max="14343" width="11.42578125" style="1"/>
    <col min="14344" max="14344" width="14.28515625" style="1" customWidth="1"/>
    <col min="14345" max="14592" width="11.42578125" style="1"/>
    <col min="14593" max="14593" width="9.7109375" style="1" customWidth="1"/>
    <col min="14594" max="14594" width="11.42578125" style="1"/>
    <col min="14595" max="14595" width="50.7109375" style="1" customWidth="1"/>
    <col min="14596" max="14596" width="17.7109375" style="1" customWidth="1"/>
    <col min="14597" max="14598" width="20.7109375" style="1" customWidth="1"/>
    <col min="14599" max="14599" width="11.42578125" style="1"/>
    <col min="14600" max="14600" width="14.28515625" style="1" customWidth="1"/>
    <col min="14601" max="14848" width="11.42578125" style="1"/>
    <col min="14849" max="14849" width="9.7109375" style="1" customWidth="1"/>
    <col min="14850" max="14850" width="11.42578125" style="1"/>
    <col min="14851" max="14851" width="50.7109375" style="1" customWidth="1"/>
    <col min="14852" max="14852" width="17.7109375" style="1" customWidth="1"/>
    <col min="14853" max="14854" width="20.7109375" style="1" customWidth="1"/>
    <col min="14855" max="14855" width="11.42578125" style="1"/>
    <col min="14856" max="14856" width="14.28515625" style="1" customWidth="1"/>
    <col min="14857" max="15104" width="11.42578125" style="1"/>
    <col min="15105" max="15105" width="9.7109375" style="1" customWidth="1"/>
    <col min="15106" max="15106" width="11.42578125" style="1"/>
    <col min="15107" max="15107" width="50.7109375" style="1" customWidth="1"/>
    <col min="15108" max="15108" width="17.7109375" style="1" customWidth="1"/>
    <col min="15109" max="15110" width="20.7109375" style="1" customWidth="1"/>
    <col min="15111" max="15111" width="11.42578125" style="1"/>
    <col min="15112" max="15112" width="14.28515625" style="1" customWidth="1"/>
    <col min="15113" max="15360" width="11.42578125" style="1"/>
    <col min="15361" max="15361" width="9.7109375" style="1" customWidth="1"/>
    <col min="15362" max="15362" width="11.42578125" style="1"/>
    <col min="15363" max="15363" width="50.7109375" style="1" customWidth="1"/>
    <col min="15364" max="15364" width="17.7109375" style="1" customWidth="1"/>
    <col min="15365" max="15366" width="20.7109375" style="1" customWidth="1"/>
    <col min="15367" max="15367" width="11.42578125" style="1"/>
    <col min="15368" max="15368" width="14.28515625" style="1" customWidth="1"/>
    <col min="15369" max="15616" width="11.42578125" style="1"/>
    <col min="15617" max="15617" width="9.7109375" style="1" customWidth="1"/>
    <col min="15618" max="15618" width="11.42578125" style="1"/>
    <col min="15619" max="15619" width="50.7109375" style="1" customWidth="1"/>
    <col min="15620" max="15620" width="17.7109375" style="1" customWidth="1"/>
    <col min="15621" max="15622" width="20.7109375" style="1" customWidth="1"/>
    <col min="15623" max="15623" width="11.42578125" style="1"/>
    <col min="15624" max="15624" width="14.28515625" style="1" customWidth="1"/>
    <col min="15625" max="15872" width="11.42578125" style="1"/>
    <col min="15873" max="15873" width="9.7109375" style="1" customWidth="1"/>
    <col min="15874" max="15874" width="11.42578125" style="1"/>
    <col min="15875" max="15875" width="50.7109375" style="1" customWidth="1"/>
    <col min="15876" max="15876" width="17.7109375" style="1" customWidth="1"/>
    <col min="15877" max="15878" width="20.7109375" style="1" customWidth="1"/>
    <col min="15879" max="15879" width="11.42578125" style="1"/>
    <col min="15880" max="15880" width="14.28515625" style="1" customWidth="1"/>
    <col min="15881" max="16128" width="11.42578125" style="1"/>
    <col min="16129" max="16129" width="9.7109375" style="1" customWidth="1"/>
    <col min="16130" max="16130" width="11.42578125" style="1"/>
    <col min="16131" max="16131" width="50.7109375" style="1" customWidth="1"/>
    <col min="16132" max="16132" width="17.7109375" style="1" customWidth="1"/>
    <col min="16133" max="16134" width="20.7109375" style="1" customWidth="1"/>
    <col min="16135" max="16135" width="11.42578125" style="1"/>
    <col min="16136" max="16136" width="14.28515625" style="1" customWidth="1"/>
    <col min="16137" max="16384" width="11.42578125" style="1"/>
  </cols>
  <sheetData>
    <row r="1" spans="2:12" ht="10.5" customHeight="1" x14ac:dyDescent="0.3">
      <c r="C1" s="2"/>
      <c r="D1" s="3"/>
      <c r="E1" s="4"/>
      <c r="F1" s="5"/>
      <c r="G1" s="5"/>
      <c r="H1" s="4"/>
      <c r="L1" s="6"/>
    </row>
    <row r="2" spans="2:12" ht="14.25" x14ac:dyDescent="0.3">
      <c r="C2" s="2"/>
      <c r="D2" s="3"/>
      <c r="E2" s="7"/>
      <c r="F2" s="5"/>
      <c r="G2" s="5"/>
      <c r="H2" s="4"/>
      <c r="L2" s="6"/>
    </row>
    <row r="3" spans="2:12" ht="14.25" x14ac:dyDescent="0.3">
      <c r="C3" s="2"/>
      <c r="D3" s="3"/>
      <c r="E3" s="8"/>
      <c r="F3" s="5"/>
      <c r="G3" s="5"/>
      <c r="H3" s="4"/>
      <c r="L3" s="6"/>
    </row>
    <row r="4" spans="2:12" ht="14.25" x14ac:dyDescent="0.3">
      <c r="C4" s="2"/>
      <c r="D4" s="3"/>
      <c r="E4" s="4"/>
      <c r="F4" s="5"/>
      <c r="G4" s="5"/>
      <c r="H4" s="4"/>
      <c r="L4" s="6"/>
    </row>
    <row r="5" spans="2:12" ht="15" x14ac:dyDescent="0.3">
      <c r="C5" s="9"/>
      <c r="D5" s="9"/>
      <c r="E5" s="9"/>
      <c r="F5" s="9"/>
      <c r="G5" s="9"/>
      <c r="H5" s="9"/>
      <c r="L5" s="6"/>
    </row>
    <row r="7" spans="2:12" x14ac:dyDescent="0.2">
      <c r="B7" s="10" t="s">
        <v>0</v>
      </c>
      <c r="C7" s="10"/>
      <c r="D7" s="10"/>
      <c r="E7" s="10"/>
      <c r="F7" s="10"/>
      <c r="G7" s="10"/>
      <c r="H7" s="10"/>
    </row>
    <row r="8" spans="2:12" x14ac:dyDescent="0.2">
      <c r="B8" s="10" t="s">
        <v>1</v>
      </c>
      <c r="C8" s="10"/>
      <c r="D8" s="10"/>
      <c r="E8" s="10"/>
      <c r="F8" s="10"/>
      <c r="G8" s="10"/>
      <c r="H8" s="10"/>
    </row>
    <row r="9" spans="2:12" x14ac:dyDescent="0.2">
      <c r="B9" s="10"/>
      <c r="C9" s="10"/>
      <c r="D9" s="10"/>
      <c r="E9" s="10"/>
      <c r="F9" s="10"/>
      <c r="G9" s="10"/>
      <c r="H9" s="10"/>
    </row>
    <row r="10" spans="2:12" ht="15" x14ac:dyDescent="0.3">
      <c r="B10" s="11"/>
      <c r="C10" s="12" t="s">
        <v>2</v>
      </c>
      <c r="D10" s="13"/>
      <c r="E10" s="13"/>
      <c r="F10" s="11"/>
      <c r="G10" s="11"/>
      <c r="H10" s="11"/>
    </row>
    <row r="11" spans="2:12" ht="15" x14ac:dyDescent="0.3">
      <c r="B11" s="11"/>
      <c r="C11" s="11" t="s">
        <v>3</v>
      </c>
      <c r="D11" s="13"/>
      <c r="E11" s="13">
        <v>90983836.329999998</v>
      </c>
      <c r="F11" s="11"/>
      <c r="G11" s="11"/>
      <c r="H11" s="13"/>
    </row>
    <row r="12" spans="2:12" ht="15" x14ac:dyDescent="0.3">
      <c r="B12" s="11"/>
      <c r="C12" s="11"/>
      <c r="D12" s="13"/>
      <c r="E12" s="13"/>
      <c r="F12" s="11"/>
      <c r="G12" s="11"/>
      <c r="H12" s="13"/>
    </row>
    <row r="13" spans="2:12" ht="15" x14ac:dyDescent="0.3">
      <c r="B13" s="11"/>
      <c r="C13" s="12" t="s">
        <v>4</v>
      </c>
      <c r="D13" s="14"/>
      <c r="E13" s="13"/>
      <c r="F13" s="15">
        <f>E11</f>
        <v>90983836.329999998</v>
      </c>
      <c r="G13" s="11"/>
      <c r="H13" s="13"/>
    </row>
    <row r="14" spans="2:12" ht="15" x14ac:dyDescent="0.3">
      <c r="B14" s="11"/>
      <c r="C14" s="11"/>
      <c r="D14" s="13"/>
      <c r="E14" s="13"/>
      <c r="F14" s="11"/>
      <c r="G14" s="11"/>
      <c r="H14" s="11"/>
    </row>
    <row r="15" spans="2:12" ht="15" x14ac:dyDescent="0.3">
      <c r="B15" s="11"/>
      <c r="C15" s="12" t="s">
        <v>5</v>
      </c>
      <c r="D15" s="13"/>
      <c r="E15" s="13">
        <f>D16</f>
        <v>0</v>
      </c>
      <c r="F15" s="13"/>
      <c r="G15" s="11"/>
      <c r="H15" s="11"/>
    </row>
    <row r="16" spans="2:12" ht="15" x14ac:dyDescent="0.3">
      <c r="B16" s="11"/>
      <c r="C16" s="11" t="s">
        <v>5</v>
      </c>
      <c r="D16" s="13">
        <v>0</v>
      </c>
      <c r="E16" s="13"/>
      <c r="F16" s="11"/>
      <c r="G16" s="11"/>
      <c r="H16" s="11"/>
    </row>
    <row r="17" spans="2:8" ht="15" x14ac:dyDescent="0.3">
      <c r="B17" s="11"/>
      <c r="C17" s="12" t="s">
        <v>6</v>
      </c>
      <c r="D17" s="16"/>
      <c r="E17" s="13"/>
      <c r="F17" s="13">
        <f>E16</f>
        <v>0</v>
      </c>
      <c r="G17" s="11"/>
      <c r="H17" s="11"/>
    </row>
    <row r="18" spans="2:8" ht="15" x14ac:dyDescent="0.3">
      <c r="B18" s="11"/>
      <c r="C18" s="11"/>
      <c r="D18" s="13"/>
      <c r="E18" s="13"/>
      <c r="F18" s="11"/>
      <c r="G18" s="11"/>
      <c r="H18" s="11"/>
    </row>
    <row r="19" spans="2:8" ht="15" x14ac:dyDescent="0.3">
      <c r="B19" s="11"/>
      <c r="C19" s="12" t="s">
        <v>7</v>
      </c>
      <c r="D19" s="13"/>
      <c r="E19" s="15"/>
      <c r="F19" s="15">
        <f>F13-F17</f>
        <v>90983836.329999998</v>
      </c>
      <c r="G19" s="11"/>
      <c r="H19" s="11"/>
    </row>
    <row r="20" spans="2:8" ht="15" x14ac:dyDescent="0.3">
      <c r="B20" s="11"/>
      <c r="C20" s="11"/>
      <c r="D20" s="13"/>
      <c r="E20" s="13"/>
      <c r="F20" s="11"/>
      <c r="G20" s="11"/>
      <c r="H20" s="11"/>
    </row>
    <row r="21" spans="2:8" ht="15" x14ac:dyDescent="0.3">
      <c r="B21" s="11"/>
      <c r="C21" s="12" t="s">
        <v>8</v>
      </c>
      <c r="D21" s="13"/>
      <c r="E21" s="13"/>
      <c r="F21" s="11"/>
      <c r="G21" s="11"/>
      <c r="H21" s="11"/>
    </row>
    <row r="22" spans="2:8" ht="15" x14ac:dyDescent="0.3">
      <c r="B22" s="11"/>
      <c r="C22" s="11" t="s">
        <v>9</v>
      </c>
      <c r="D22" s="13"/>
      <c r="E22" s="17">
        <v>8279288.2999999998</v>
      </c>
      <c r="F22" s="11"/>
      <c r="G22" s="11"/>
      <c r="H22" s="13"/>
    </row>
    <row r="23" spans="2:8" ht="15" x14ac:dyDescent="0.3">
      <c r="B23" s="11"/>
      <c r="C23" s="11" t="s">
        <v>10</v>
      </c>
      <c r="D23" s="13"/>
      <c r="E23" s="17">
        <v>145288.04</v>
      </c>
      <c r="F23" s="11"/>
      <c r="G23" s="11"/>
      <c r="H23" s="13"/>
    </row>
    <row r="24" spans="2:8" ht="15" x14ac:dyDescent="0.3">
      <c r="B24" s="11"/>
      <c r="C24" s="11" t="s">
        <v>11</v>
      </c>
      <c r="D24" s="13"/>
      <c r="E24" s="17">
        <v>31687430.699999999</v>
      </c>
      <c r="F24" s="11"/>
      <c r="G24" s="11"/>
      <c r="H24" s="13"/>
    </row>
    <row r="25" spans="2:8" ht="15" x14ac:dyDescent="0.3">
      <c r="B25" s="11"/>
      <c r="C25" s="11" t="s">
        <v>12</v>
      </c>
      <c r="D25" s="13"/>
      <c r="E25" s="13">
        <v>34167278</v>
      </c>
      <c r="F25" s="11"/>
      <c r="G25" s="11"/>
      <c r="H25" s="13"/>
    </row>
    <row r="26" spans="2:8" ht="15" x14ac:dyDescent="0.3">
      <c r="B26" s="11"/>
      <c r="C26" s="11" t="s">
        <v>13</v>
      </c>
      <c r="D26" s="13"/>
      <c r="E26" s="13"/>
      <c r="F26" s="11"/>
      <c r="G26" s="11"/>
      <c r="H26" s="13"/>
    </row>
    <row r="27" spans="2:8" ht="15" x14ac:dyDescent="0.3">
      <c r="B27" s="11"/>
      <c r="C27" s="11" t="s">
        <v>14</v>
      </c>
      <c r="D27" s="17"/>
      <c r="E27" s="13">
        <f>D27+D28+D29</f>
        <v>3533703.3</v>
      </c>
      <c r="F27" s="11"/>
      <c r="G27" s="11"/>
      <c r="H27" s="13"/>
    </row>
    <row r="28" spans="2:8" ht="15" x14ac:dyDescent="0.3">
      <c r="B28" s="11"/>
      <c r="C28" s="11" t="s">
        <v>15</v>
      </c>
      <c r="D28" s="13">
        <v>3533703.3</v>
      </c>
      <c r="E28" s="13"/>
      <c r="F28" s="11"/>
      <c r="G28" s="11"/>
      <c r="H28" s="13"/>
    </row>
    <row r="29" spans="2:8" ht="15" x14ac:dyDescent="0.3">
      <c r="B29" s="11"/>
      <c r="C29" s="11" t="s">
        <v>16</v>
      </c>
      <c r="D29" s="18"/>
      <c r="E29" s="13"/>
      <c r="F29" s="11"/>
      <c r="G29" s="11"/>
      <c r="H29" s="13"/>
    </row>
    <row r="30" spans="2:8" ht="15" x14ac:dyDescent="0.3">
      <c r="B30" s="11"/>
      <c r="C30" s="12" t="s">
        <v>17</v>
      </c>
      <c r="D30" s="13"/>
      <c r="E30" s="13"/>
      <c r="F30" s="15">
        <f>SUM(E22:E27)</f>
        <v>77812988.339999989</v>
      </c>
      <c r="G30" s="11"/>
      <c r="H30" s="13"/>
    </row>
    <row r="31" spans="2:8" ht="15" x14ac:dyDescent="0.3">
      <c r="B31" s="11"/>
      <c r="C31" s="12" t="s">
        <v>18</v>
      </c>
      <c r="D31" s="13"/>
      <c r="E31" s="15"/>
      <c r="F31" s="15">
        <f>F19-F30</f>
        <v>13170847.99000001</v>
      </c>
      <c r="G31" s="11"/>
      <c r="H31" s="13"/>
    </row>
    <row r="32" spans="2:8" ht="9.75" customHeight="1" x14ac:dyDescent="0.3">
      <c r="B32" s="11"/>
      <c r="C32" s="12"/>
      <c r="D32" s="13"/>
      <c r="E32" s="13"/>
      <c r="F32" s="11"/>
      <c r="G32" s="11"/>
      <c r="H32" s="13"/>
    </row>
    <row r="33" spans="2:8" ht="15" x14ac:dyDescent="0.3">
      <c r="B33" s="11"/>
      <c r="C33" s="12" t="s">
        <v>19</v>
      </c>
      <c r="D33" s="13"/>
      <c r="E33" s="13"/>
      <c r="F33" s="11"/>
      <c r="G33" s="11"/>
      <c r="H33" s="13"/>
    </row>
    <row r="34" spans="2:8" ht="15" x14ac:dyDescent="0.3">
      <c r="B34" s="11"/>
      <c r="C34" s="11" t="s">
        <v>20</v>
      </c>
      <c r="D34" s="13"/>
      <c r="E34" s="13">
        <f>+D35+D36+D37</f>
        <v>816984.24</v>
      </c>
      <c r="F34" s="11"/>
      <c r="G34" s="11"/>
      <c r="H34" s="13"/>
    </row>
    <row r="35" spans="2:8" ht="15" x14ac:dyDescent="0.3">
      <c r="B35" s="11"/>
      <c r="C35" s="11" t="s">
        <v>21</v>
      </c>
      <c r="D35" s="13">
        <v>807936.6</v>
      </c>
      <c r="E35" s="13"/>
      <c r="F35" s="11"/>
      <c r="G35" s="11"/>
      <c r="H35" s="13"/>
    </row>
    <row r="36" spans="2:8" ht="15" x14ac:dyDescent="0.3">
      <c r="B36" s="11"/>
      <c r="C36" s="11" t="s">
        <v>22</v>
      </c>
      <c r="D36" s="13"/>
      <c r="E36" s="13"/>
      <c r="F36" s="11"/>
      <c r="G36" s="11"/>
      <c r="H36" s="13"/>
    </row>
    <row r="37" spans="2:8" ht="15" x14ac:dyDescent="0.3">
      <c r="B37" s="11"/>
      <c r="C37" s="11" t="s">
        <v>23</v>
      </c>
      <c r="D37" s="17">
        <f>1072.64+7975</f>
        <v>9047.64</v>
      </c>
      <c r="E37" s="13"/>
      <c r="F37" s="11"/>
      <c r="G37" s="11"/>
      <c r="H37" s="13"/>
    </row>
    <row r="38" spans="2:8" ht="15" x14ac:dyDescent="0.3">
      <c r="B38" s="11"/>
      <c r="C38" s="11" t="s">
        <v>24</v>
      </c>
      <c r="D38" s="13"/>
      <c r="E38" s="13">
        <f>D39</f>
        <v>72.239999999999995</v>
      </c>
      <c r="F38" s="11"/>
      <c r="G38" s="11"/>
      <c r="H38" s="13"/>
    </row>
    <row r="39" spans="2:8" ht="15" x14ac:dyDescent="0.3">
      <c r="B39" s="11"/>
      <c r="C39" s="11" t="s">
        <v>25</v>
      </c>
      <c r="D39" s="17">
        <v>72.239999999999995</v>
      </c>
      <c r="E39" s="14"/>
      <c r="F39" s="14">
        <f>E34-E38</f>
        <v>816912</v>
      </c>
      <c r="G39" s="11"/>
      <c r="H39" s="13"/>
    </row>
    <row r="40" spans="2:8" ht="15" x14ac:dyDescent="0.3">
      <c r="B40" s="11"/>
      <c r="C40" s="12" t="s">
        <v>26</v>
      </c>
      <c r="D40" s="13"/>
      <c r="E40" s="13"/>
      <c r="F40" s="11"/>
      <c r="G40" s="11"/>
      <c r="H40" s="13"/>
    </row>
    <row r="41" spans="2:8" ht="17.25" thickBot="1" x14ac:dyDescent="0.35">
      <c r="B41" s="11"/>
      <c r="C41" s="19" t="s">
        <v>27</v>
      </c>
      <c r="D41" s="13"/>
      <c r="E41" s="20"/>
      <c r="F41" s="21">
        <f>F31+F39</f>
        <v>13987759.99000001</v>
      </c>
      <c r="G41" s="11"/>
      <c r="H41" s="13"/>
    </row>
    <row r="42" spans="2:8" ht="17.25" thickTop="1" x14ac:dyDescent="0.3">
      <c r="B42" s="11"/>
      <c r="C42" s="19"/>
      <c r="D42" s="13"/>
      <c r="E42" s="20"/>
      <c r="F42" s="20"/>
      <c r="G42" s="11"/>
      <c r="H42" s="13"/>
    </row>
    <row r="43" spans="2:8" ht="15" x14ac:dyDescent="0.3">
      <c r="B43" s="11"/>
      <c r="C43" s="11"/>
      <c r="D43" s="13"/>
      <c r="E43" s="13"/>
      <c r="F43" s="11"/>
      <c r="G43" s="11"/>
      <c r="H43" s="11"/>
    </row>
    <row r="44" spans="2:8" ht="15" x14ac:dyDescent="0.3">
      <c r="B44" s="11"/>
      <c r="C44" s="11"/>
      <c r="D44" s="13"/>
      <c r="E44" s="13"/>
      <c r="F44" s="11"/>
      <c r="G44" s="11"/>
      <c r="H44" s="11"/>
    </row>
    <row r="45" spans="2:8" ht="15" x14ac:dyDescent="0.3">
      <c r="B45" s="11"/>
      <c r="C45" s="11"/>
      <c r="D45" s="13"/>
      <c r="E45" s="13"/>
      <c r="F45" s="11"/>
      <c r="G45" s="11"/>
      <c r="H45" s="11"/>
    </row>
    <row r="46" spans="2:8" ht="15" x14ac:dyDescent="0.3">
      <c r="B46" s="11"/>
      <c r="C46" s="11"/>
      <c r="D46" s="13"/>
      <c r="E46" s="13"/>
      <c r="F46" s="11"/>
      <c r="G46" s="11"/>
      <c r="H46" s="11"/>
    </row>
    <row r="47" spans="2:8" ht="15" x14ac:dyDescent="0.3">
      <c r="B47" s="22"/>
      <c r="C47" s="22"/>
      <c r="D47" s="16"/>
      <c r="E47" s="16"/>
      <c r="F47" s="23"/>
      <c r="G47" s="22"/>
      <c r="H47" s="22"/>
    </row>
    <row r="48" spans="2:8" ht="15" x14ac:dyDescent="0.3">
      <c r="B48" s="22"/>
      <c r="C48" s="22"/>
      <c r="D48" s="16"/>
      <c r="E48" s="16"/>
      <c r="F48" s="23"/>
      <c r="G48" s="22"/>
      <c r="H48" s="22"/>
    </row>
    <row r="49" spans="2:8" ht="15" x14ac:dyDescent="0.3">
      <c r="B49" s="22"/>
      <c r="C49" s="22"/>
      <c r="D49" s="16"/>
      <c r="E49" s="16"/>
      <c r="F49" s="23"/>
      <c r="G49" s="22"/>
      <c r="H49" s="22"/>
    </row>
  </sheetData>
  <mergeCells count="3">
    <mergeCell ref="B7:H7"/>
    <mergeCell ref="B8:H8"/>
    <mergeCell ref="B9:H9"/>
  </mergeCells>
  <printOptions horizontalCentered="1"/>
  <pageMargins left="0.9055118110236221" right="0.39370078740157483" top="0.19685039370078741" bottom="0.19685039370078741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RESULT.JUNIO</vt:lpstr>
      <vt:lpstr>'EDO. RESULT.JUNIO'!Área_de_impresión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2017-03-15T18:35:03Z</dcterms:created>
  <dcterms:modified xsi:type="dcterms:W3CDTF">2017-03-15T18:36:14Z</dcterms:modified>
</cp:coreProperties>
</file>