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<sst xmlns="http://schemas.openxmlformats.org/spreadsheetml/2006/main" count="288" uniqueCount="145">
  <si>
    <t>Ejercicio</t>
  </si>
  <si>
    <t>Periodo que se informa</t>
  </si>
  <si>
    <t>Tipo de integrante del sujeto obligado (funcionario, servidor[a] público[a] y/o toda persona que desempeñe un empleo, cargo o comisión y/o ejerza actos de autoridad, empleado, representante popular, miembro del poder judicial, miembro de órgano autónomo [especificar denominación], personal de confianza, prestador de servicios profesionales, otro [especificar denominación])</t>
  </si>
  <si>
    <t>Clave o nivel del puesto</t>
  </si>
  <si>
    <t>Denominación del puesto</t>
  </si>
  <si>
    <t>Denominación del cargo</t>
  </si>
  <si>
    <t>Área de adscripción</t>
  </si>
  <si>
    <t>Nombre completo del (la) servidor(a) público(a), trabajador, prestador de servicio y/o miembro del sujeto obligado</t>
  </si>
  <si>
    <t>Denominación del encargo o comisión</t>
  </si>
  <si>
    <t>Tipo de viaje (Nacional / Internacional)</t>
  </si>
  <si>
    <t>Número de personas acompañantes en el encargo o comisión del trabajador, prestador de servicios, servidor público, miembro y/o toda persona que desempeñe un empleo, cargo o comisión y/o ejerza actos de autoridad comisionado</t>
  </si>
  <si>
    <t>Importe ejercido por el total de acompañantes</t>
  </si>
  <si>
    <t>Nombre(s)</t>
  </si>
  <si>
    <t>Primer apellido</t>
  </si>
  <si>
    <t>Segundo apellido</t>
  </si>
  <si>
    <t>Origen y destino del encargo o comisión</t>
  </si>
  <si>
    <t>Origen del encargo o comisión</t>
  </si>
  <si>
    <t>Destino del encargo o comisión</t>
  </si>
  <si>
    <t>Motivo del encargo o comisión</t>
  </si>
  <si>
    <t>Periodo del encargo o comisión</t>
  </si>
  <si>
    <t>País</t>
  </si>
  <si>
    <t>Estado</t>
  </si>
  <si>
    <t>Ciudad</t>
  </si>
  <si>
    <t>Salida (día/mes/año)</t>
  </si>
  <si>
    <t>Regreso (día/mes/año)</t>
  </si>
  <si>
    <t>Importe ejercido por el encargo o comisión</t>
  </si>
  <si>
    <t>Clave de la partida de cada uno de los conceptos correspondientes</t>
  </si>
  <si>
    <t>Denominación de la partida de cada uno de los conceptos correspondientes</t>
  </si>
  <si>
    <t>Importe ejercido erogado por concepto de gastos de viáticos</t>
  </si>
  <si>
    <t>Importe total ejercido erogado con motivo del encargo o comisión</t>
  </si>
  <si>
    <r>
      <t xml:space="preserve">Importe total de gastos </t>
    </r>
    <r>
      <rPr>
        <b/>
        <sz val="9"/>
        <color indexed="8"/>
        <rFont val="Calibri"/>
        <family val="2"/>
      </rPr>
      <t>no</t>
    </r>
    <r>
      <rPr>
        <sz val="9"/>
        <color indexed="8"/>
        <rFont val="Calibri"/>
        <family val="2"/>
      </rPr>
      <t xml:space="preserve"> erogados derivados del encargo o comisión</t>
    </r>
  </si>
  <si>
    <t>Respecto a los informes sobre el encargo o comisión</t>
  </si>
  <si>
    <t>Hipervínculo al informe de la comisión o encargo encomendado, donde se señalen las actividades realizadas, los resultados obtenidos, las contribuciones a la institución y las conclusiones</t>
  </si>
  <si>
    <t>Hipervínculo a las facturas o comprobantes que soporten las erogaciones realizadas</t>
  </si>
  <si>
    <t>Hipervínculo a la normatividad que regula los gastos por concepto de viáticos</t>
  </si>
  <si>
    <t>Fecha de entrega del informe de la comisión o encargo encomendado(día, mes, año)</t>
  </si>
  <si>
    <t>enero-diciembre</t>
  </si>
  <si>
    <t>Servidor Público Mandos Superiores</t>
  </si>
  <si>
    <t>47.5</t>
  </si>
  <si>
    <t>Director General</t>
  </si>
  <si>
    <t>10pdme</t>
  </si>
  <si>
    <t>Jorge</t>
  </si>
  <si>
    <t>Gaviño</t>
  </si>
  <si>
    <t>Ambriz</t>
  </si>
  <si>
    <t>XV Exporail México 2016, evento organizado por la Asociación Mexicana de Ferrocarriles A.C.</t>
  </si>
  <si>
    <t>Nacional</t>
  </si>
  <si>
    <t>México</t>
  </si>
  <si>
    <t>Ciudad de México</t>
  </si>
  <si>
    <t>Guerrero</t>
  </si>
  <si>
    <t>Acapulco</t>
  </si>
  <si>
    <t>10/febrero/2016</t>
  </si>
  <si>
    <t>12/febrero/2016</t>
  </si>
  <si>
    <t>3711
3751</t>
  </si>
  <si>
    <t>Pasajes aereos nacionales
Viáticos nacionales</t>
  </si>
  <si>
    <t>19/febrero/2016</t>
  </si>
  <si>
    <t>45.5</t>
  </si>
  <si>
    <t>Subdirector General de Mantenimiento</t>
  </si>
  <si>
    <t>Jorge Javier</t>
  </si>
  <si>
    <t>Jiménez</t>
  </si>
  <si>
    <t>Alcaraz</t>
  </si>
  <si>
    <t>Director de Mantenimiento de Material Rodante</t>
  </si>
  <si>
    <t>Fernando</t>
  </si>
  <si>
    <t>Lozada</t>
  </si>
  <si>
    <t>Islas</t>
  </si>
  <si>
    <t>Visita oficial al Metro de Santiago de Chile</t>
  </si>
  <si>
    <t>Internacional</t>
  </si>
  <si>
    <t>Chile</t>
  </si>
  <si>
    <t>Santiago</t>
  </si>
  <si>
    <t>03/noviembre/2015</t>
  </si>
  <si>
    <t>07/noviembre/2015</t>
  </si>
  <si>
    <t>Viáticos en el extranjero</t>
  </si>
  <si>
    <t>03/diciembre/2015</t>
  </si>
  <si>
    <t>29° Asamblea General de Socios de la Asociación Latino Americana de Metros Subterraneos (ALAMYS)</t>
  </si>
  <si>
    <t>Peru</t>
  </si>
  <si>
    <t>Lima</t>
  </si>
  <si>
    <t>08/noviembre/2015</t>
  </si>
  <si>
    <t>12/noviembre/2015</t>
  </si>
  <si>
    <t>Servidor Público Mandos Medios</t>
  </si>
  <si>
    <t>Suberente de Proyectos</t>
  </si>
  <si>
    <t>Manuel Fernando</t>
  </si>
  <si>
    <t>Galindo</t>
  </si>
  <si>
    <t>Altamirano</t>
  </si>
  <si>
    <t>21a. Reunión de Comités Técnicos de la Asociación Latinoamericana de Metros y Subterraneos (ALAMYS)</t>
  </si>
  <si>
    <t>España</t>
  </si>
  <si>
    <t>Malaga</t>
  </si>
  <si>
    <t>03/Junio/2016</t>
  </si>
  <si>
    <t>10/junio/2016</t>
  </si>
  <si>
    <t>3712
3761</t>
  </si>
  <si>
    <t>Pasajes Aereos Internacionales
Viáticos en el Extranjero</t>
  </si>
  <si>
    <t>47,973.00
254.00</t>
  </si>
  <si>
    <t>22/noviembre/2016</t>
  </si>
  <si>
    <t>Gerente de Instalaciones Fijas</t>
  </si>
  <si>
    <t>Audencio Octavio</t>
  </si>
  <si>
    <t>Lomeli</t>
  </si>
  <si>
    <t>Escobar</t>
  </si>
  <si>
    <t>Reunión anual 2015 de la Community of Metros (COMET)</t>
  </si>
  <si>
    <t>Madri</t>
  </si>
  <si>
    <t>15/noviembre/2015</t>
  </si>
  <si>
    <t>20/noviembre/2015</t>
  </si>
  <si>
    <t>Pasajes Aereos Internacionales</t>
  </si>
  <si>
    <t>10/octubre/2016</t>
  </si>
  <si>
    <t>Subgerente de Organización y Métodos</t>
  </si>
  <si>
    <t>Ana Leticia</t>
  </si>
  <si>
    <t>Bustos</t>
  </si>
  <si>
    <t>Rivas</t>
  </si>
  <si>
    <t>XV Exporail México 2016, organizado por la AsociaciónMexicana de Ferrocarriles A.C.</t>
  </si>
  <si>
    <t>13/febrero/2016</t>
  </si>
  <si>
    <t>Pasajes Aereos Nacionales</t>
  </si>
  <si>
    <t>14/octubre/2016</t>
  </si>
  <si>
    <t>30a. Asamblea General de Socios de la Asociación Latinoamericana de Metros y Subterraneos (ALAMYS)</t>
  </si>
  <si>
    <t>23/octubre/2016</t>
  </si>
  <si>
    <t>27/octubre/2016</t>
  </si>
  <si>
    <t>53,601.00
29,629.51</t>
  </si>
  <si>
    <t>02/diciembre/2016</t>
  </si>
  <si>
    <t>Jefe de unidad Derpartamental</t>
  </si>
  <si>
    <t>Diana Irene</t>
  </si>
  <si>
    <t>Fernández</t>
  </si>
  <si>
    <t>Pliego</t>
  </si>
  <si>
    <t>54,381.00
28,308.45</t>
  </si>
  <si>
    <t>Subdirector General</t>
  </si>
  <si>
    <t>Roberto</t>
  </si>
  <si>
    <t>Azbell</t>
  </si>
  <si>
    <t>Arellano</t>
  </si>
  <si>
    <t>54,824.00
26,798.67</t>
  </si>
  <si>
    <t>5,886.00
1,741.00</t>
  </si>
  <si>
    <t>Gastos por concepto de viáticos del Sistema de Transporte Colectivo</t>
  </si>
  <si>
    <t>procedimiento 162</t>
  </si>
  <si>
    <t>procedimiento 163</t>
  </si>
  <si>
    <t>http://transparencia.cdmx.gob.mx/storage/app/uploads/public/5a7/c90/3ed/5a7c903edeb47429662792.pdf</t>
  </si>
  <si>
    <t>http://transparencia.cdmx.gob.mx/storage/app/uploads/public/5a7/c90/d75/5a7c90d7545f6496985112.pdf</t>
  </si>
  <si>
    <t>http://transparencia.cdmx.gob.mx/storage/app/uploads/public/5a7/c91/2cb/5a7c912cb661e277888892.pdf</t>
  </si>
  <si>
    <t>http://transparencia.cdmx.gob.mx/storage/app/uploads/public/5a7/c91/675/5a7c916755446530497191.pdf</t>
  </si>
  <si>
    <t>http://transparencia.cdmx.gob.mx/storage/app/uploads/public/5a7/c91/8f7/5a7c918f7a214661981313.pdf</t>
  </si>
  <si>
    <t>http://transparencia.cdmx.gob.mx/storage/app/uploads/public/5a7/c91/bfc/5a7c91bfc43d0583883047.pdf</t>
  </si>
  <si>
    <t>http://transparencia.cdmx.gob.mx/storage/app/uploads/public/5a7/c91/e47/5a7c91e470d7c378255520.pdf</t>
  </si>
  <si>
    <t>http://transparencia.cdmx.gob.mx/storage/app/uploads/public/5a7/c92/0be/5a7c920be85dd768987215.pdf</t>
  </si>
  <si>
    <t>http://transparencia.cdmx.gob.mx/storage/app/uploads/public/5a7/c92/57d/5a7c9257d589c673803948.pdf</t>
  </si>
  <si>
    <t>http://transparencia.cdmx.gob.mx/storage/app/uploads/public/5a7/c92/a0b/5a7c92a0b19fd100550672.pdf</t>
  </si>
  <si>
    <t>http://transparencia.cdmx.gob.mx/storage/app/uploads/public/5a7/c92/d2b/5a7c92d2b77c6024658813.pdf</t>
  </si>
  <si>
    <t>http://transparencia.cdmx.gob.mx/storage/app/uploads/public/5a7/c93/07e/5a7c9307e0368173145427.pdf</t>
  </si>
  <si>
    <t>http://transparencia.cdmx.gob.mx/storage/app/uploads/public/5a7/c93/399/5a7c93399b0e3030450547.pdf</t>
  </si>
  <si>
    <t>http://transparencia.cdmx.gob.mx/storage/app/uploads/public/5a7/c93/6d2/5a7c936d21bd4741075816.pdf</t>
  </si>
  <si>
    <t>http://transparencia.cdmx.gob.mx/storage/app/uploads/public/5a7/c93/a8b/5a7c93a8bc2c8407790738.pdf</t>
  </si>
  <si>
    <t>http://transparencia.cdmx.gob.mx/storage/app/uploads/public/5a7/c94/206/5a7c94206acb1304210564.pdf</t>
  </si>
  <si>
    <t>http://transparencia.cdmx.gob.mx/storage/app/uploads/public/5a7/c94/5ac/5a7c945acef30339683986.pdf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</si>
</sst>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  &quot;#,##0;\-&quot;$  &quot;#,##0"/>
    <numFmt numFmtId="173" formatCode="&quot;$  &quot;#,##0;[Red]\-&quot;$  &quot;#,##0"/>
    <numFmt numFmtId="174" formatCode="&quot;$  &quot;#,##0.00;\-&quot;$  &quot;#,##0.00"/>
    <numFmt numFmtId="175" formatCode="&quot;$  &quot;#,##0.00;[Red]\-&quot;$  &quot;#,##0.00"/>
    <numFmt numFmtId="176" formatCode="_-&quot;$  &quot;* #,##0_-;\-&quot;$  &quot;* #,##0_-;_-&quot;$  &quot;* &quot;-&quot;_-;_-@_-"/>
    <numFmt numFmtId="177" formatCode="_-&quot;$  &quot;* #,##0.00_-;\-&quot;$  &quot;* #,##0.00_-;_-&quot;$  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u val="single"/>
      <sz val="7.5"/>
      <color indexed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 Narrow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14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" fontId="5" fillId="0" borderId="10" xfId="53" applyNumberFormat="1" applyFont="1" applyFill="1" applyBorder="1" applyAlignment="1">
      <alignment vertical="center" wrapText="1"/>
      <protection/>
    </xf>
    <xf numFmtId="14" fontId="46" fillId="0" borderId="10" xfId="53" applyNumberFormat="1" applyFont="1" applyFill="1" applyBorder="1" applyAlignment="1">
      <alignment horizontal="center" vertical="center" wrapText="1"/>
      <protection/>
    </xf>
    <xf numFmtId="14" fontId="7" fillId="0" borderId="10" xfId="53" applyNumberFormat="1" applyFont="1" applyFill="1" applyBorder="1" applyAlignment="1">
      <alignment horizontal="center" vertical="center" wrapText="1" shrinkToFit="1"/>
      <protection/>
    </xf>
    <xf numFmtId="182" fontId="7" fillId="0" borderId="10" xfId="53" applyNumberFormat="1" applyFont="1" applyFill="1" applyBorder="1" applyAlignment="1">
      <alignment horizontal="center" vertical="center" wrapText="1" shrinkToFit="1"/>
      <protection/>
    </xf>
    <xf numFmtId="4" fontId="5" fillId="0" borderId="10" xfId="53" applyNumberFormat="1" applyFont="1" applyFill="1" applyBorder="1" applyAlignment="1">
      <alignment horizontal="right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5" fillId="34" borderId="10" xfId="53" applyFont="1" applyFill="1" applyBorder="1" applyAlignment="1">
      <alignment vertical="center" wrapText="1"/>
      <protection/>
    </xf>
    <xf numFmtId="0" fontId="6" fillId="34" borderId="10" xfId="45" applyFill="1" applyBorder="1" applyAlignment="1" applyProtection="1">
      <alignment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6" fillId="0" borderId="0" xfId="45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7/c90/3ed/5a7c903edeb47429662792.pdf" TargetMode="External" /><Relationship Id="rId2" Type="http://schemas.openxmlformats.org/officeDocument/2006/relationships/hyperlink" Target="http://transparencia.cdmx.gob.mx/storage/app/uploads/public/5a7/c90/d75/5a7c90d7545f6496985112.pdf" TargetMode="External" /><Relationship Id="rId3" Type="http://schemas.openxmlformats.org/officeDocument/2006/relationships/hyperlink" Target="http://transparencia.cdmx.gob.mx/storage/app/uploads/public/5a7/c91/2cb/5a7c912cb661e277888892.pdf" TargetMode="External" /><Relationship Id="rId4" Type="http://schemas.openxmlformats.org/officeDocument/2006/relationships/hyperlink" Target="http://transparencia.cdmx.gob.mx/storage/app/uploads/public/5a7/c91/2cb/5a7c912cb661e277888892.pdf" TargetMode="External" /><Relationship Id="rId5" Type="http://schemas.openxmlformats.org/officeDocument/2006/relationships/hyperlink" Target="http://transparencia.cdmx.gob.mx/storage/app/uploads/public/5a7/c91/675/5a7c916755446530497191.pdf" TargetMode="External" /><Relationship Id="rId6" Type="http://schemas.openxmlformats.org/officeDocument/2006/relationships/hyperlink" Target="http://transparencia.cdmx.gob.mx/storage/app/uploads/public/5a7/c91/8f7/5a7c918f7a214661981313.pdf" TargetMode="External" /><Relationship Id="rId7" Type="http://schemas.openxmlformats.org/officeDocument/2006/relationships/hyperlink" Target="http://transparencia.cdmx.gob.mx/storage/app/uploads/public/5a7/c91/bfc/5a7c91bfc43d0583883047.pdf" TargetMode="External" /><Relationship Id="rId8" Type="http://schemas.openxmlformats.org/officeDocument/2006/relationships/hyperlink" Target="http://transparencia.cdmx.gob.mx/storage/app/uploads/public/5a7/c91/e47/5a7c91e470d7c378255520.pdf" TargetMode="External" /><Relationship Id="rId9" Type="http://schemas.openxmlformats.org/officeDocument/2006/relationships/hyperlink" Target="http://transparencia.cdmx.gob.mx/storage/app/uploads/public/5a7/c92/0be/5a7c920be85dd768987215.pdf" TargetMode="External" /><Relationship Id="rId10" Type="http://schemas.openxmlformats.org/officeDocument/2006/relationships/hyperlink" Target="http://transparencia.cdmx.gob.mx/storage/app/uploads/public/5a7/c92/57d/5a7c9257d589c673803948.pdf" TargetMode="External" /><Relationship Id="rId11" Type="http://schemas.openxmlformats.org/officeDocument/2006/relationships/hyperlink" Target="http://transparencia.cdmx.gob.mx/storage/app/uploads/public/5a7/c92/a0b/5a7c92a0b19fd100550672.pdf" TargetMode="External" /><Relationship Id="rId12" Type="http://schemas.openxmlformats.org/officeDocument/2006/relationships/hyperlink" Target="http://transparencia.cdmx.gob.mx/storage/app/uploads/public/5a7/c92/d2b/5a7c92d2b77c6024658813.pdf" TargetMode="External" /><Relationship Id="rId13" Type="http://schemas.openxmlformats.org/officeDocument/2006/relationships/hyperlink" Target="http://transparencia.cdmx.gob.mx/storage/app/uploads/public/5a7/c92/d2b/5a7c92d2b77c6024658813.pdf" TargetMode="External" /><Relationship Id="rId14" Type="http://schemas.openxmlformats.org/officeDocument/2006/relationships/hyperlink" Target="http://transparencia.cdmx.gob.mx/storage/app/uploads/public/5a7/c93/07e/5a7c9307e0368173145427.pdf" TargetMode="External" /><Relationship Id="rId15" Type="http://schemas.openxmlformats.org/officeDocument/2006/relationships/hyperlink" Target="http://transparencia.cdmx.gob.mx/storage/app/uploads/public/5a7/c93/399/5a7c93399b0e3030450547.pdf" TargetMode="External" /><Relationship Id="rId16" Type="http://schemas.openxmlformats.org/officeDocument/2006/relationships/hyperlink" Target="http://transparencia.cdmx.gob.mx/storage/app/uploads/public/5a7/c93/6d2/5a7c936d21bd4741075816.pdf" TargetMode="External" /><Relationship Id="rId17" Type="http://schemas.openxmlformats.org/officeDocument/2006/relationships/hyperlink" Target="http://transparencia.cdmx.gob.mx/storage/app/uploads/public/5a7/c93/a8b/5a7c93a8bc2c8407790738.pdf" TargetMode="External" /><Relationship Id="rId18" Type="http://schemas.openxmlformats.org/officeDocument/2006/relationships/hyperlink" Target="http://transparencia.cdmx.gob.mx/storage/app/uploads/public/5a7/c94/206/5a7c94206acb1304210564.pdf" TargetMode="External" /><Relationship Id="rId19" Type="http://schemas.openxmlformats.org/officeDocument/2006/relationships/hyperlink" Target="http://transparencia.cdmx.gob.mx/storage/app/uploads/public/5a7/c94/5ac/5a7c945acef30339683986.pdf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tabSelected="1" view="pageLayout" workbookViewId="0" topLeftCell="AC10">
      <selection activeCell="AE14" sqref="AE14"/>
    </sheetView>
  </sheetViews>
  <sheetFormatPr defaultColWidth="0" defaultRowHeight="15" zeroHeight="1"/>
  <cols>
    <col min="1" max="1" width="10.00390625" style="0" customWidth="1"/>
    <col min="2" max="2" width="14.140625" style="0" customWidth="1"/>
    <col min="3" max="3" width="41.28125" style="0" customWidth="1"/>
    <col min="4" max="4" width="11.421875" style="0" customWidth="1"/>
    <col min="5" max="5" width="13.140625" style="0" customWidth="1"/>
    <col min="6" max="6" width="12.8515625" style="0" customWidth="1"/>
    <col min="7" max="7" width="11.421875" style="0" customWidth="1"/>
    <col min="8" max="8" width="9.140625" style="0" customWidth="1"/>
    <col min="9" max="9" width="9.7109375" style="0" customWidth="1"/>
    <col min="10" max="10" width="13.421875" style="0" customWidth="1"/>
    <col min="11" max="11" width="15.421875" style="0" customWidth="1"/>
    <col min="12" max="12" width="13.57421875" style="0" customWidth="1"/>
    <col min="13" max="13" width="27.421875" style="0" customWidth="1"/>
    <col min="14" max="14" width="16.00390625" style="0" customWidth="1"/>
    <col min="15" max="20" width="11.421875" style="0" customWidth="1"/>
    <col min="21" max="21" width="15.7109375" style="0" customWidth="1"/>
    <col min="22" max="22" width="12.00390625" style="0" customWidth="1"/>
    <col min="23" max="23" width="12.7109375" style="0" customWidth="1"/>
    <col min="24" max="24" width="19.140625" style="0" customWidth="1"/>
    <col min="25" max="26" width="20.140625" style="0" customWidth="1"/>
    <col min="27" max="27" width="21.421875" style="0" customWidth="1"/>
    <col min="28" max="28" width="18.00390625" style="0" customWidth="1"/>
    <col min="29" max="29" width="18.57421875" style="0" customWidth="1"/>
    <col min="30" max="30" width="34.140625" style="0" customWidth="1"/>
    <col min="31" max="31" width="17.00390625" style="0" customWidth="1"/>
    <col min="32" max="32" width="24.57421875" style="0" customWidth="1"/>
    <col min="33" max="16384" width="0" style="0" hidden="1" customWidth="1"/>
  </cols>
  <sheetData>
    <row r="1" spans="7:13" ht="15" customHeight="1">
      <c r="G1" s="28" t="s">
        <v>125</v>
      </c>
      <c r="H1" s="28"/>
      <c r="I1" s="28"/>
      <c r="J1" s="28"/>
      <c r="K1" s="28"/>
      <c r="L1" s="28"/>
      <c r="M1" s="28"/>
    </row>
    <row r="2" spans="1:32" s="18" customFormat="1" ht="45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3" t="s">
        <v>7</v>
      </c>
      <c r="I2" s="23"/>
      <c r="J2" s="23"/>
      <c r="K2" s="24" t="s">
        <v>8</v>
      </c>
      <c r="L2" s="24" t="s">
        <v>9</v>
      </c>
      <c r="M2" s="24" t="s">
        <v>10</v>
      </c>
      <c r="N2" s="24" t="s">
        <v>11</v>
      </c>
      <c r="O2" s="23" t="s">
        <v>15</v>
      </c>
      <c r="P2" s="23"/>
      <c r="Q2" s="23"/>
      <c r="R2" s="23"/>
      <c r="S2" s="23"/>
      <c r="T2" s="23"/>
      <c r="U2" s="23"/>
      <c r="V2" s="23"/>
      <c r="W2" s="25"/>
      <c r="X2" s="29" t="s">
        <v>25</v>
      </c>
      <c r="Y2" s="29"/>
      <c r="Z2" s="29"/>
      <c r="AA2" s="29"/>
      <c r="AB2" s="29"/>
      <c r="AC2" s="29" t="s">
        <v>31</v>
      </c>
      <c r="AD2" s="29"/>
      <c r="AE2" s="29"/>
      <c r="AF2" s="29"/>
    </row>
    <row r="3" spans="1:32" s="18" customFormat="1" ht="31.5" customHeight="1">
      <c r="A3" s="26"/>
      <c r="B3" s="26"/>
      <c r="C3" s="26"/>
      <c r="D3" s="26"/>
      <c r="E3" s="26"/>
      <c r="F3" s="26"/>
      <c r="G3" s="26"/>
      <c r="H3" s="23" t="s">
        <v>12</v>
      </c>
      <c r="I3" s="23" t="s">
        <v>13</v>
      </c>
      <c r="J3" s="23" t="s">
        <v>14</v>
      </c>
      <c r="K3" s="26"/>
      <c r="L3" s="26"/>
      <c r="M3" s="26"/>
      <c r="N3" s="26"/>
      <c r="O3" s="23" t="s">
        <v>16</v>
      </c>
      <c r="P3" s="23"/>
      <c r="Q3" s="23"/>
      <c r="R3" s="23" t="s">
        <v>17</v>
      </c>
      <c r="S3" s="23"/>
      <c r="T3" s="23"/>
      <c r="U3" s="24" t="s">
        <v>18</v>
      </c>
      <c r="V3" s="23" t="s">
        <v>19</v>
      </c>
      <c r="W3" s="25"/>
      <c r="X3" s="24" t="s">
        <v>26</v>
      </c>
      <c r="Y3" s="24" t="s">
        <v>27</v>
      </c>
      <c r="Z3" s="24" t="s">
        <v>28</v>
      </c>
      <c r="AA3" s="24" t="s">
        <v>29</v>
      </c>
      <c r="AB3" s="24" t="s">
        <v>30</v>
      </c>
      <c r="AC3" s="24" t="s">
        <v>35</v>
      </c>
      <c r="AD3" s="23" t="s">
        <v>32</v>
      </c>
      <c r="AE3" s="23" t="s">
        <v>33</v>
      </c>
      <c r="AF3" s="23" t="s">
        <v>34</v>
      </c>
    </row>
    <row r="4" spans="1:32" s="18" customFormat="1" ht="42" customHeight="1">
      <c r="A4" s="27"/>
      <c r="B4" s="27"/>
      <c r="C4" s="26"/>
      <c r="D4" s="26"/>
      <c r="E4" s="26"/>
      <c r="F4" s="26"/>
      <c r="G4" s="26"/>
      <c r="H4" s="24"/>
      <c r="I4" s="24"/>
      <c r="J4" s="24"/>
      <c r="K4" s="26"/>
      <c r="L4" s="26"/>
      <c r="M4" s="26"/>
      <c r="N4" s="26"/>
      <c r="O4" s="19" t="s">
        <v>20</v>
      </c>
      <c r="P4" s="19" t="s">
        <v>21</v>
      </c>
      <c r="Q4" s="19" t="s">
        <v>22</v>
      </c>
      <c r="R4" s="19" t="s">
        <v>20</v>
      </c>
      <c r="S4" s="19" t="s">
        <v>21</v>
      </c>
      <c r="T4" s="19" t="s">
        <v>22</v>
      </c>
      <c r="U4" s="26"/>
      <c r="V4" s="19" t="s">
        <v>23</v>
      </c>
      <c r="W4" s="20" t="s">
        <v>24</v>
      </c>
      <c r="X4" s="26"/>
      <c r="Y4" s="26"/>
      <c r="Z4" s="26"/>
      <c r="AA4" s="26"/>
      <c r="AB4" s="26"/>
      <c r="AC4" s="26"/>
      <c r="AD4" s="24"/>
      <c r="AE4" s="24"/>
      <c r="AF4" s="24"/>
    </row>
    <row r="5" spans="1:32" ht="66" customHeight="1">
      <c r="A5" s="17">
        <v>2016</v>
      </c>
      <c r="B5" s="17" t="s">
        <v>36</v>
      </c>
      <c r="C5" s="8" t="s">
        <v>37</v>
      </c>
      <c r="D5" s="8" t="s">
        <v>38</v>
      </c>
      <c r="E5" s="9" t="s">
        <v>39</v>
      </c>
      <c r="F5" s="9" t="s">
        <v>39</v>
      </c>
      <c r="G5" s="10" t="s">
        <v>40</v>
      </c>
      <c r="H5" s="9" t="s">
        <v>41</v>
      </c>
      <c r="I5" s="9" t="s">
        <v>42</v>
      </c>
      <c r="J5" s="9" t="s">
        <v>43</v>
      </c>
      <c r="K5" s="9" t="s">
        <v>44</v>
      </c>
      <c r="L5" s="9" t="s">
        <v>45</v>
      </c>
      <c r="M5" s="10">
        <v>0</v>
      </c>
      <c r="N5" s="10">
        <v>0</v>
      </c>
      <c r="O5" s="10" t="s">
        <v>46</v>
      </c>
      <c r="P5" s="10" t="s">
        <v>47</v>
      </c>
      <c r="Q5" s="10" t="s">
        <v>47</v>
      </c>
      <c r="R5" s="10" t="s">
        <v>46</v>
      </c>
      <c r="S5" s="10" t="s">
        <v>48</v>
      </c>
      <c r="T5" s="10" t="s">
        <v>49</v>
      </c>
      <c r="U5" s="9" t="s">
        <v>44</v>
      </c>
      <c r="V5" s="11" t="s">
        <v>50</v>
      </c>
      <c r="W5" s="11" t="s">
        <v>51</v>
      </c>
      <c r="X5" s="10" t="s">
        <v>52</v>
      </c>
      <c r="Y5" s="9" t="s">
        <v>53</v>
      </c>
      <c r="Z5" s="16" t="s">
        <v>124</v>
      </c>
      <c r="AA5" s="12">
        <f>5886+1741</f>
        <v>7627</v>
      </c>
      <c r="AB5" s="21"/>
      <c r="AC5" s="11" t="s">
        <v>54</v>
      </c>
      <c r="AD5" s="30" t="s">
        <v>128</v>
      </c>
      <c r="AE5" s="30" t="s">
        <v>136</v>
      </c>
      <c r="AF5" t="s">
        <v>126</v>
      </c>
    </row>
    <row r="6" spans="1:32" ht="75.75" customHeight="1">
      <c r="A6" s="17">
        <v>2016</v>
      </c>
      <c r="B6" s="17" t="s">
        <v>36</v>
      </c>
      <c r="C6" s="13" t="s">
        <v>37</v>
      </c>
      <c r="D6" s="14" t="s">
        <v>55</v>
      </c>
      <c r="E6" s="9" t="s">
        <v>56</v>
      </c>
      <c r="F6" s="9" t="s">
        <v>56</v>
      </c>
      <c r="G6" s="10" t="s">
        <v>40</v>
      </c>
      <c r="H6" s="9" t="s">
        <v>57</v>
      </c>
      <c r="I6" s="9" t="s">
        <v>58</v>
      </c>
      <c r="J6" s="9" t="s">
        <v>59</v>
      </c>
      <c r="K6" s="9" t="s">
        <v>44</v>
      </c>
      <c r="L6" s="9" t="s">
        <v>45</v>
      </c>
      <c r="M6" s="10">
        <v>0</v>
      </c>
      <c r="N6" s="10">
        <v>0</v>
      </c>
      <c r="O6" s="10" t="s">
        <v>46</v>
      </c>
      <c r="P6" s="10" t="s">
        <v>47</v>
      </c>
      <c r="Q6" s="10" t="s">
        <v>47</v>
      </c>
      <c r="R6" s="10" t="s">
        <v>46</v>
      </c>
      <c r="S6" s="10" t="s">
        <v>48</v>
      </c>
      <c r="T6" s="10" t="s">
        <v>49</v>
      </c>
      <c r="U6" s="9" t="s">
        <v>44</v>
      </c>
      <c r="V6" s="11" t="s">
        <v>50</v>
      </c>
      <c r="W6" s="11" t="s">
        <v>51</v>
      </c>
      <c r="X6" s="10" t="s">
        <v>52</v>
      </c>
      <c r="Y6" s="9" t="s">
        <v>53</v>
      </c>
      <c r="Z6" s="16" t="s">
        <v>124</v>
      </c>
      <c r="AA6" s="12">
        <f>5886+1741</f>
        <v>7627</v>
      </c>
      <c r="AB6" s="21"/>
      <c r="AC6" s="11" t="s">
        <v>54</v>
      </c>
      <c r="AD6" s="30" t="s">
        <v>129</v>
      </c>
      <c r="AE6" s="30" t="s">
        <v>137</v>
      </c>
      <c r="AF6" t="s">
        <v>126</v>
      </c>
    </row>
    <row r="7" spans="1:32" ht="50.25">
      <c r="A7" s="17">
        <v>2016</v>
      </c>
      <c r="B7" s="17" t="s">
        <v>36</v>
      </c>
      <c r="C7" s="13" t="s">
        <v>37</v>
      </c>
      <c r="D7" s="15">
        <v>44.1</v>
      </c>
      <c r="E7" s="9" t="s">
        <v>60</v>
      </c>
      <c r="F7" s="9" t="s">
        <v>60</v>
      </c>
      <c r="G7" s="10" t="s">
        <v>40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10">
        <v>0</v>
      </c>
      <c r="N7" s="10">
        <v>0</v>
      </c>
      <c r="O7" s="10" t="s">
        <v>46</v>
      </c>
      <c r="P7" s="10" t="s">
        <v>47</v>
      </c>
      <c r="Q7" s="10" t="s">
        <v>47</v>
      </c>
      <c r="R7" s="10" t="s">
        <v>66</v>
      </c>
      <c r="S7" s="21"/>
      <c r="T7" s="10" t="s">
        <v>67</v>
      </c>
      <c r="U7" s="9" t="s">
        <v>64</v>
      </c>
      <c r="V7" s="11" t="s">
        <v>68</v>
      </c>
      <c r="W7" s="11" t="s">
        <v>69</v>
      </c>
      <c r="X7" s="10">
        <v>3761</v>
      </c>
      <c r="Y7" s="9" t="s">
        <v>70</v>
      </c>
      <c r="Z7" s="12">
        <f>4567.8+4567.8+1348.83+1348.83</f>
        <v>11833.26</v>
      </c>
      <c r="AA7" s="21"/>
      <c r="AB7" s="21"/>
      <c r="AC7" s="11" t="s">
        <v>71</v>
      </c>
      <c r="AD7" s="30" t="s">
        <v>130</v>
      </c>
      <c r="AE7" s="30" t="s">
        <v>138</v>
      </c>
      <c r="AF7" t="s">
        <v>127</v>
      </c>
    </row>
    <row r="8" spans="1:32" ht="76.5">
      <c r="A8" s="17">
        <v>2016</v>
      </c>
      <c r="B8" s="17" t="s">
        <v>36</v>
      </c>
      <c r="C8" s="13" t="s">
        <v>37</v>
      </c>
      <c r="D8" s="15">
        <v>44.1</v>
      </c>
      <c r="E8" s="9" t="s">
        <v>60</v>
      </c>
      <c r="F8" s="9" t="s">
        <v>60</v>
      </c>
      <c r="G8" s="10" t="s">
        <v>40</v>
      </c>
      <c r="H8" s="9" t="s">
        <v>61</v>
      </c>
      <c r="I8" s="9" t="s">
        <v>62</v>
      </c>
      <c r="J8" s="9" t="s">
        <v>63</v>
      </c>
      <c r="K8" s="9" t="s">
        <v>72</v>
      </c>
      <c r="L8" s="9" t="s">
        <v>65</v>
      </c>
      <c r="M8" s="10">
        <v>0</v>
      </c>
      <c r="N8" s="10">
        <v>0</v>
      </c>
      <c r="O8" s="10" t="s">
        <v>46</v>
      </c>
      <c r="P8" s="10" t="s">
        <v>47</v>
      </c>
      <c r="Q8" s="10" t="s">
        <v>47</v>
      </c>
      <c r="R8" s="10" t="s">
        <v>73</v>
      </c>
      <c r="S8" s="21"/>
      <c r="T8" s="10" t="s">
        <v>74</v>
      </c>
      <c r="U8" s="9" t="s">
        <v>72</v>
      </c>
      <c r="V8" s="11" t="s">
        <v>75</v>
      </c>
      <c r="W8" s="11" t="s">
        <v>76</v>
      </c>
      <c r="X8" s="10">
        <v>3761</v>
      </c>
      <c r="Y8" s="9" t="s">
        <v>70</v>
      </c>
      <c r="Z8" s="12">
        <f>3972+3972+3972+3972+1315.73+1315.73+1315.73+1315.73+1315.72+1315.7</f>
        <v>23782.34</v>
      </c>
      <c r="AA8" s="21"/>
      <c r="AB8" s="21"/>
      <c r="AC8" s="11" t="s">
        <v>71</v>
      </c>
      <c r="AD8" s="30" t="s">
        <v>130</v>
      </c>
      <c r="AE8" s="30" t="s">
        <v>138</v>
      </c>
      <c r="AF8" t="s">
        <v>127</v>
      </c>
    </row>
    <row r="9" spans="1:32" ht="89.25">
      <c r="A9" s="17">
        <v>2016</v>
      </c>
      <c r="B9" s="17" t="s">
        <v>36</v>
      </c>
      <c r="C9" s="13" t="s">
        <v>77</v>
      </c>
      <c r="D9" s="15">
        <v>40.1</v>
      </c>
      <c r="E9" s="9" t="s">
        <v>78</v>
      </c>
      <c r="F9" s="9" t="s">
        <v>78</v>
      </c>
      <c r="G9" s="10" t="s">
        <v>40</v>
      </c>
      <c r="H9" s="9" t="s">
        <v>79</v>
      </c>
      <c r="I9" s="9" t="s">
        <v>80</v>
      </c>
      <c r="J9" s="9" t="s">
        <v>81</v>
      </c>
      <c r="K9" s="9" t="s">
        <v>82</v>
      </c>
      <c r="L9" s="9" t="s">
        <v>65</v>
      </c>
      <c r="M9" s="10">
        <v>0</v>
      </c>
      <c r="N9" s="10">
        <v>0</v>
      </c>
      <c r="O9" s="10" t="s">
        <v>46</v>
      </c>
      <c r="P9" s="10" t="s">
        <v>47</v>
      </c>
      <c r="Q9" s="10" t="s">
        <v>47</v>
      </c>
      <c r="R9" s="10" t="s">
        <v>83</v>
      </c>
      <c r="S9" s="21"/>
      <c r="T9" s="10" t="s">
        <v>84</v>
      </c>
      <c r="U9" s="9" t="s">
        <v>82</v>
      </c>
      <c r="V9" s="11" t="s">
        <v>85</v>
      </c>
      <c r="W9" s="11" t="s">
        <v>86</v>
      </c>
      <c r="X9" s="10" t="s">
        <v>87</v>
      </c>
      <c r="Y9" s="9" t="s">
        <v>88</v>
      </c>
      <c r="Z9" s="16" t="s">
        <v>89</v>
      </c>
      <c r="AA9" s="12">
        <f>47973+254</f>
        <v>48227</v>
      </c>
      <c r="AB9" s="12">
        <v>39511.6</v>
      </c>
      <c r="AC9" s="11" t="s">
        <v>90</v>
      </c>
      <c r="AD9" s="30" t="s">
        <v>131</v>
      </c>
      <c r="AE9" s="30" t="s">
        <v>139</v>
      </c>
      <c r="AF9" t="s">
        <v>127</v>
      </c>
    </row>
    <row r="10" spans="1:32" ht="50.25">
      <c r="A10" s="17">
        <v>2016</v>
      </c>
      <c r="B10" s="17" t="s">
        <v>36</v>
      </c>
      <c r="C10" s="13" t="s">
        <v>77</v>
      </c>
      <c r="D10" s="15">
        <v>43.1</v>
      </c>
      <c r="E10" s="9" t="s">
        <v>91</v>
      </c>
      <c r="F10" s="9" t="s">
        <v>91</v>
      </c>
      <c r="G10" s="10" t="s">
        <v>40</v>
      </c>
      <c r="H10" s="9" t="s">
        <v>92</v>
      </c>
      <c r="I10" s="9" t="s">
        <v>93</v>
      </c>
      <c r="J10" s="9" t="s">
        <v>94</v>
      </c>
      <c r="K10" s="9" t="s">
        <v>95</v>
      </c>
      <c r="L10" s="9" t="s">
        <v>65</v>
      </c>
      <c r="M10" s="10">
        <v>0</v>
      </c>
      <c r="N10" s="10">
        <v>0</v>
      </c>
      <c r="O10" s="10" t="s">
        <v>46</v>
      </c>
      <c r="P10" s="10" t="s">
        <v>47</v>
      </c>
      <c r="Q10" s="10" t="s">
        <v>47</v>
      </c>
      <c r="R10" s="10" t="s">
        <v>83</v>
      </c>
      <c r="S10" s="21"/>
      <c r="T10" s="10" t="s">
        <v>96</v>
      </c>
      <c r="U10" s="9" t="s">
        <v>95</v>
      </c>
      <c r="V10" s="11" t="s">
        <v>97</v>
      </c>
      <c r="W10" s="11" t="s">
        <v>98</v>
      </c>
      <c r="X10" s="10">
        <v>3712</v>
      </c>
      <c r="Y10" s="9" t="s">
        <v>99</v>
      </c>
      <c r="Z10" s="12">
        <v>25138</v>
      </c>
      <c r="AA10" s="12">
        <v>25138</v>
      </c>
      <c r="AB10" s="21"/>
      <c r="AC10" s="11" t="s">
        <v>100</v>
      </c>
      <c r="AD10" s="30" t="s">
        <v>132</v>
      </c>
      <c r="AE10" s="30" t="s">
        <v>140</v>
      </c>
      <c r="AF10" t="s">
        <v>127</v>
      </c>
    </row>
    <row r="11" spans="1:32" ht="63.75">
      <c r="A11" s="17">
        <v>2016</v>
      </c>
      <c r="B11" s="17" t="s">
        <v>36</v>
      </c>
      <c r="C11" s="13" t="s">
        <v>77</v>
      </c>
      <c r="D11" s="15">
        <v>41.1</v>
      </c>
      <c r="E11" s="9" t="s">
        <v>101</v>
      </c>
      <c r="F11" s="9" t="s">
        <v>101</v>
      </c>
      <c r="G11" s="10" t="s">
        <v>40</v>
      </c>
      <c r="H11" s="9" t="s">
        <v>102</v>
      </c>
      <c r="I11" s="9" t="s">
        <v>103</v>
      </c>
      <c r="J11" s="9" t="s">
        <v>104</v>
      </c>
      <c r="K11" s="9" t="s">
        <v>105</v>
      </c>
      <c r="L11" s="9" t="s">
        <v>45</v>
      </c>
      <c r="M11" s="10">
        <v>0</v>
      </c>
      <c r="N11" s="10">
        <v>0</v>
      </c>
      <c r="O11" s="10" t="s">
        <v>46</v>
      </c>
      <c r="P11" s="10" t="s">
        <v>47</v>
      </c>
      <c r="Q11" s="10" t="s">
        <v>47</v>
      </c>
      <c r="R11" s="10" t="s">
        <v>46</v>
      </c>
      <c r="S11" s="9" t="s">
        <v>48</v>
      </c>
      <c r="T11" s="10" t="s">
        <v>49</v>
      </c>
      <c r="U11" s="9" t="s">
        <v>105</v>
      </c>
      <c r="V11" s="11" t="s">
        <v>50</v>
      </c>
      <c r="W11" s="11" t="s">
        <v>106</v>
      </c>
      <c r="X11" s="10">
        <v>3711</v>
      </c>
      <c r="Y11" s="9" t="s">
        <v>107</v>
      </c>
      <c r="Z11" s="12">
        <v>5886</v>
      </c>
      <c r="AA11" s="12">
        <v>5886</v>
      </c>
      <c r="AB11" s="21"/>
      <c r="AC11" s="11" t="s">
        <v>108</v>
      </c>
      <c r="AD11" s="22"/>
      <c r="AE11" s="30" t="s">
        <v>141</v>
      </c>
      <c r="AF11" t="s">
        <v>126</v>
      </c>
    </row>
    <row r="12" spans="1:32" ht="89.25">
      <c r="A12" s="17">
        <v>2016</v>
      </c>
      <c r="B12" s="17" t="s">
        <v>36</v>
      </c>
      <c r="C12" s="8" t="s">
        <v>37</v>
      </c>
      <c r="D12" s="8" t="s">
        <v>38</v>
      </c>
      <c r="E12" s="9" t="s">
        <v>39</v>
      </c>
      <c r="F12" s="9" t="s">
        <v>39</v>
      </c>
      <c r="G12" s="10" t="s">
        <v>40</v>
      </c>
      <c r="H12" s="9" t="s">
        <v>41</v>
      </c>
      <c r="I12" s="9" t="s">
        <v>42</v>
      </c>
      <c r="J12" s="9" t="s">
        <v>43</v>
      </c>
      <c r="K12" s="9" t="s">
        <v>109</v>
      </c>
      <c r="L12" s="9" t="s">
        <v>65</v>
      </c>
      <c r="M12" s="10">
        <v>0</v>
      </c>
      <c r="N12" s="10">
        <v>0</v>
      </c>
      <c r="O12" s="10" t="s">
        <v>46</v>
      </c>
      <c r="P12" s="10" t="s">
        <v>47</v>
      </c>
      <c r="Q12" s="10" t="s">
        <v>47</v>
      </c>
      <c r="R12" s="10" t="s">
        <v>66</v>
      </c>
      <c r="S12" s="10"/>
      <c r="T12" s="10" t="s">
        <v>67</v>
      </c>
      <c r="U12" s="9" t="s">
        <v>109</v>
      </c>
      <c r="V12" s="11" t="s">
        <v>110</v>
      </c>
      <c r="W12" s="11" t="s">
        <v>111</v>
      </c>
      <c r="X12" s="10" t="s">
        <v>87</v>
      </c>
      <c r="Y12" s="9" t="s">
        <v>88</v>
      </c>
      <c r="Z12" s="16" t="s">
        <v>112</v>
      </c>
      <c r="AA12" s="12">
        <f>53601+29629.51</f>
        <v>83230.51</v>
      </c>
      <c r="AB12" s="12">
        <v>18683.49</v>
      </c>
      <c r="AC12" s="11" t="s">
        <v>113</v>
      </c>
      <c r="AD12" s="30" t="s">
        <v>133</v>
      </c>
      <c r="AE12" s="30" t="s">
        <v>142</v>
      </c>
      <c r="AF12" t="s">
        <v>127</v>
      </c>
    </row>
    <row r="13" spans="1:32" ht="89.25">
      <c r="A13" s="17">
        <v>2016</v>
      </c>
      <c r="B13" s="17" t="s">
        <v>36</v>
      </c>
      <c r="C13" s="13" t="s">
        <v>77</v>
      </c>
      <c r="D13" s="11">
        <v>27.5</v>
      </c>
      <c r="E13" s="9" t="s">
        <v>114</v>
      </c>
      <c r="F13" s="9" t="s">
        <v>114</v>
      </c>
      <c r="G13" s="10" t="s">
        <v>40</v>
      </c>
      <c r="H13" s="9" t="s">
        <v>115</v>
      </c>
      <c r="I13" s="9" t="s">
        <v>116</v>
      </c>
      <c r="J13" s="9" t="s">
        <v>117</v>
      </c>
      <c r="K13" s="9" t="s">
        <v>109</v>
      </c>
      <c r="L13" s="9" t="s">
        <v>65</v>
      </c>
      <c r="M13" s="10">
        <v>0</v>
      </c>
      <c r="N13" s="10">
        <v>0</v>
      </c>
      <c r="O13" s="10" t="s">
        <v>46</v>
      </c>
      <c r="P13" s="10" t="s">
        <v>47</v>
      </c>
      <c r="Q13" s="10" t="s">
        <v>47</v>
      </c>
      <c r="R13" s="10" t="s">
        <v>66</v>
      </c>
      <c r="S13" s="10"/>
      <c r="T13" s="10" t="s">
        <v>67</v>
      </c>
      <c r="U13" s="9" t="s">
        <v>109</v>
      </c>
      <c r="V13" s="11" t="s">
        <v>110</v>
      </c>
      <c r="W13" s="11" t="s">
        <v>111</v>
      </c>
      <c r="X13" s="10" t="s">
        <v>87</v>
      </c>
      <c r="Y13" s="9" t="s">
        <v>88</v>
      </c>
      <c r="Z13" s="16" t="s">
        <v>118</v>
      </c>
      <c r="AA13" s="12">
        <f>54381+28308.45</f>
        <v>82689.45</v>
      </c>
      <c r="AB13" s="12">
        <v>8303.55</v>
      </c>
      <c r="AC13" s="11" t="s">
        <v>113</v>
      </c>
      <c r="AD13" s="30" t="s">
        <v>134</v>
      </c>
      <c r="AE13" s="30" t="s">
        <v>143</v>
      </c>
      <c r="AF13" t="s">
        <v>127</v>
      </c>
    </row>
    <row r="14" spans="1:32" ht="89.25">
      <c r="A14" s="17">
        <v>2016</v>
      </c>
      <c r="B14" s="17" t="s">
        <v>36</v>
      </c>
      <c r="C14" s="8" t="s">
        <v>37</v>
      </c>
      <c r="D14" s="11" t="s">
        <v>55</v>
      </c>
      <c r="E14" s="9" t="s">
        <v>119</v>
      </c>
      <c r="F14" s="9" t="s">
        <v>119</v>
      </c>
      <c r="G14" s="10" t="s">
        <v>40</v>
      </c>
      <c r="H14" s="9" t="s">
        <v>120</v>
      </c>
      <c r="I14" s="9" t="s">
        <v>121</v>
      </c>
      <c r="J14" s="9" t="s">
        <v>122</v>
      </c>
      <c r="K14" s="9" t="s">
        <v>109</v>
      </c>
      <c r="L14" s="9" t="s">
        <v>65</v>
      </c>
      <c r="M14" s="10">
        <v>0</v>
      </c>
      <c r="N14" s="10">
        <v>0</v>
      </c>
      <c r="O14" s="10" t="s">
        <v>46</v>
      </c>
      <c r="P14" s="10" t="s">
        <v>47</v>
      </c>
      <c r="Q14" s="10" t="s">
        <v>47</v>
      </c>
      <c r="R14" s="10" t="s">
        <v>66</v>
      </c>
      <c r="S14" s="10"/>
      <c r="T14" s="10" t="s">
        <v>67</v>
      </c>
      <c r="U14" s="9" t="s">
        <v>109</v>
      </c>
      <c r="V14" s="11" t="s">
        <v>110</v>
      </c>
      <c r="W14" s="11" t="s">
        <v>111</v>
      </c>
      <c r="X14" s="10" t="s">
        <v>87</v>
      </c>
      <c r="Y14" s="9" t="s">
        <v>88</v>
      </c>
      <c r="Z14" s="16" t="s">
        <v>123</v>
      </c>
      <c r="AA14" s="12">
        <f>54824+26798.67</f>
        <v>81622.67</v>
      </c>
      <c r="AB14" s="12">
        <v>15758.33</v>
      </c>
      <c r="AC14" s="11" t="s">
        <v>113</v>
      </c>
      <c r="AD14" s="30" t="s">
        <v>135</v>
      </c>
      <c r="AE14" s="30" t="s">
        <v>144</v>
      </c>
      <c r="AF14" t="s">
        <v>127</v>
      </c>
    </row>
    <row r="15" spans="1:32" ht="15" hidden="1">
      <c r="A15" s="7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5"/>
      <c r="P15" s="5"/>
      <c r="Q15" s="5"/>
      <c r="R15" s="5"/>
      <c r="S15" s="5"/>
      <c r="T15" s="5"/>
      <c r="U15" s="5"/>
      <c r="V15" s="5"/>
      <c r="W15" s="6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5" hidden="1">
      <c r="A16" s="7"/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X16" s="1"/>
      <c r="Y16" s="1"/>
      <c r="Z16" s="1"/>
      <c r="AA16" s="1"/>
      <c r="AB16" s="1"/>
      <c r="AC16" s="1"/>
      <c r="AD16" s="1"/>
      <c r="AE16" s="1"/>
      <c r="AF16" s="1"/>
    </row>
    <row r="17" ht="15" hidden="1">
      <c r="A17" s="4"/>
    </row>
    <row r="18" ht="15" hidden="1">
      <c r="A18" s="4"/>
    </row>
    <row r="19" ht="15" hidden="1">
      <c r="A19" s="4"/>
    </row>
    <row r="20" ht="15" hidden="1">
      <c r="A20" s="4"/>
    </row>
  </sheetData>
  <sheetProtection/>
  <mergeCells count="32">
    <mergeCell ref="AC3:AC4"/>
    <mergeCell ref="G1:M1"/>
    <mergeCell ref="X2:AB2"/>
    <mergeCell ref="AC2:AF2"/>
    <mergeCell ref="AD3:AD4"/>
    <mergeCell ref="AE3:AE4"/>
    <mergeCell ref="AF3:AF4"/>
    <mergeCell ref="X3:X4"/>
    <mergeCell ref="L2:L4"/>
    <mergeCell ref="M2:M4"/>
    <mergeCell ref="AA3:AA4"/>
    <mergeCell ref="AB3:AB4"/>
    <mergeCell ref="N2:N4"/>
    <mergeCell ref="U3:U4"/>
    <mergeCell ref="Y3:Y4"/>
    <mergeCell ref="Z3:Z4"/>
    <mergeCell ref="A2:A4"/>
    <mergeCell ref="G2:G4"/>
    <mergeCell ref="F2:F4"/>
    <mergeCell ref="E2:E4"/>
    <mergeCell ref="D2:D4"/>
    <mergeCell ref="C2:C4"/>
    <mergeCell ref="B2:B4"/>
    <mergeCell ref="H3:H4"/>
    <mergeCell ref="I3:I4"/>
    <mergeCell ref="J3:J4"/>
    <mergeCell ref="H2:J2"/>
    <mergeCell ref="O2:W2"/>
    <mergeCell ref="O3:Q3"/>
    <mergeCell ref="R3:T3"/>
    <mergeCell ref="V3:W3"/>
    <mergeCell ref="K2:K4"/>
  </mergeCells>
  <hyperlinks>
    <hyperlink ref="AD5" r:id="rId1" tooltip="Descargar" display="http://transparencia.cdmx.gob.mx/storage/app/uploads/public/5a7/c90/3ed/5a7c903edeb47429662792.pdf"/>
    <hyperlink ref="AD6" r:id="rId2" tooltip="Descargar" display="http://transparencia.cdmx.gob.mx/storage/app/uploads/public/5a7/c90/d75/5a7c90d7545f6496985112.pdf"/>
    <hyperlink ref="AD7" r:id="rId3" tooltip="Descargar" display="http://transparencia.cdmx.gob.mx/storage/app/uploads/public/5a7/c91/2cb/5a7c912cb661e277888892.pdf"/>
    <hyperlink ref="AD8" r:id="rId4" tooltip="Descargar" display="http://transparencia.cdmx.gob.mx/storage/app/uploads/public/5a7/c91/2cb/5a7c912cb661e277888892.pdf"/>
    <hyperlink ref="AD9" r:id="rId5" tooltip="Descargar" display="http://transparencia.cdmx.gob.mx/storage/app/uploads/public/5a7/c91/675/5a7c916755446530497191.pdf"/>
    <hyperlink ref="AD10" r:id="rId6" tooltip="Descargar" display="http://transparencia.cdmx.gob.mx/storage/app/uploads/public/5a7/c91/8f7/5a7c918f7a214661981313.pdf"/>
    <hyperlink ref="AD12" r:id="rId7" tooltip="Descargar" display="http://transparencia.cdmx.gob.mx/storage/app/uploads/public/5a7/c91/bfc/5a7c91bfc43d0583883047.pdf"/>
    <hyperlink ref="AD13" r:id="rId8" tooltip="Descargar" display="http://transparencia.cdmx.gob.mx/storage/app/uploads/public/5a7/c91/e47/5a7c91e470d7c378255520.pdf"/>
    <hyperlink ref="AD14" r:id="rId9" tooltip="Descargar" display="http://transparencia.cdmx.gob.mx/storage/app/uploads/public/5a7/c92/0be/5a7c920be85dd768987215.pdf"/>
    <hyperlink ref="AE5" r:id="rId10" tooltip="Descargar" display="http://transparencia.cdmx.gob.mx/storage/app/uploads/public/5a7/c92/57d/5a7c9257d589c673803948.pdf"/>
    <hyperlink ref="AE6" r:id="rId11" tooltip="Descargar" display="http://transparencia.cdmx.gob.mx/storage/app/uploads/public/5a7/c92/a0b/5a7c92a0b19fd100550672.pdf"/>
    <hyperlink ref="AE7" r:id="rId12" tooltip="Descargar" display="http://transparencia.cdmx.gob.mx/storage/app/uploads/public/5a7/c92/d2b/5a7c92d2b77c6024658813.pdf"/>
    <hyperlink ref="AE8" r:id="rId13" tooltip="Descargar" display="http://transparencia.cdmx.gob.mx/storage/app/uploads/public/5a7/c92/d2b/5a7c92d2b77c6024658813.pdf"/>
    <hyperlink ref="AE9" r:id="rId14" tooltip="Descargar" display="http://transparencia.cdmx.gob.mx/storage/app/uploads/public/5a7/c93/07e/5a7c9307e0368173145427.pdf"/>
    <hyperlink ref="AE10" r:id="rId15" tooltip="Descargar" display="http://transparencia.cdmx.gob.mx/storage/app/uploads/public/5a7/c93/399/5a7c93399b0e3030450547.pdf"/>
    <hyperlink ref="AE11" r:id="rId16" tooltip="Descargar" display="http://transparencia.cdmx.gob.mx/storage/app/uploads/public/5a7/c93/6d2/5a7c936d21bd4741075816.pdf"/>
    <hyperlink ref="AE12" r:id="rId17" tooltip="Descargar" display="http://transparencia.cdmx.gob.mx/storage/app/uploads/public/5a7/c93/a8b/5a7c93a8bc2c8407790738.pdf"/>
    <hyperlink ref="AE13" r:id="rId18" tooltip="Descargar" display="http://transparencia.cdmx.gob.mx/storage/app/uploads/public/5a7/c94/206/5a7c94206acb1304210564.pdf"/>
    <hyperlink ref="AE14" r:id="rId19" tooltip="Descargar" display="http://transparencia.cdmx.gob.mx/storage/app/uploads/public/5a7/c94/5ac/5a7c945acef30339683986.pdf"/>
  </hyperlinks>
  <printOptions/>
  <pageMargins left="0.7086614173228347" right="0.7086614173228347" top="0.7480314960629921" bottom="0.7480314960629921" header="0.31496062992125984" footer="0.31496062992125984"/>
  <pageSetup fitToWidth="4" fitToHeight="1" horizontalDpi="300" verticalDpi="300" orientation="landscape" scale="59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Hewlett-Packard Company</cp:lastModifiedBy>
  <cp:lastPrinted>2017-01-24T21:14:23Z</cp:lastPrinted>
  <dcterms:created xsi:type="dcterms:W3CDTF">2016-10-11T18:09:13Z</dcterms:created>
  <dcterms:modified xsi:type="dcterms:W3CDTF">2018-02-08T18:18:07Z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