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21600" windowHeight="9135"/>
  </bookViews>
  <sheets>
    <sheet name="Fraccion XXX (ADJUDICACIONES)" sheetId="40" r:id="rId1"/>
    <sheet name="Fracción XXX (LICITACIONES)" sheetId="30" r:id="rId2"/>
  </sheets>
  <calcPr calcId="152511"/>
</workbook>
</file>

<file path=xl/calcChain.xml><?xml version="1.0" encoding="utf-8"?>
<calcChain xmlns="http://schemas.openxmlformats.org/spreadsheetml/2006/main">
  <c r="W88" i="40" l="1"/>
  <c r="V88" i="40" s="1"/>
  <c r="AC88" i="40" s="1"/>
  <c r="W87" i="40"/>
  <c r="V87" i="40" s="1"/>
  <c r="AC87" i="40" s="1"/>
  <c r="T87" i="40"/>
  <c r="AC86" i="40"/>
  <c r="V86" i="40"/>
  <c r="V85" i="40"/>
  <c r="AC85" i="40" s="1"/>
  <c r="AC84" i="40"/>
  <c r="V84" i="40"/>
  <c r="V83" i="40"/>
  <c r="AC83" i="40" s="1"/>
  <c r="AC82" i="40"/>
  <c r="V82" i="40"/>
  <c r="V81" i="40"/>
  <c r="AC81" i="40" s="1"/>
  <c r="AC80" i="40"/>
  <c r="V80" i="40"/>
  <c r="V79" i="40"/>
  <c r="AC79" i="40" s="1"/>
  <c r="AC78" i="40"/>
  <c r="V78" i="40"/>
  <c r="V77" i="40"/>
  <c r="AC77" i="40" s="1"/>
  <c r="AC76" i="40"/>
  <c r="W75" i="40"/>
  <c r="V75" i="40"/>
  <c r="AC75" i="40" s="1"/>
  <c r="T75" i="40"/>
  <c r="M74" i="40"/>
  <c r="W74" i="40" s="1"/>
  <c r="V74" i="40" s="1"/>
  <c r="W73" i="40"/>
  <c r="V73" i="40" s="1"/>
  <c r="T73" i="40"/>
  <c r="W72" i="40"/>
  <c r="V72" i="40"/>
  <c r="M72" i="40"/>
  <c r="W71" i="40"/>
  <c r="V71" i="40"/>
  <c r="AC71" i="40" s="1"/>
  <c r="T71" i="40"/>
  <c r="Q71" i="40"/>
  <c r="W70" i="40"/>
  <c r="V70" i="40" s="1"/>
  <c r="AC70" i="40" s="1"/>
  <c r="T70" i="40"/>
  <c r="Q70" i="40"/>
  <c r="M120" i="40" l="1"/>
  <c r="AS120" i="40" l="1"/>
  <c r="T120" i="40"/>
  <c r="AS119" i="40" l="1"/>
  <c r="AB119" i="40"/>
  <c r="W119" i="40"/>
  <c r="V119" i="40" s="1"/>
  <c r="T119" i="40"/>
  <c r="AS117" i="40"/>
  <c r="AB117" i="40"/>
  <c r="W117" i="40"/>
  <c r="V117" i="40" s="1"/>
  <c r="AC117" i="40" s="1"/>
  <c r="T117" i="40"/>
  <c r="Q117" i="40"/>
  <c r="AS118" i="40"/>
  <c r="T118" i="40"/>
  <c r="W118" i="40"/>
  <c r="V118" i="40" s="1"/>
  <c r="M113" i="40" l="1"/>
  <c r="M115" i="40"/>
  <c r="W115" i="40"/>
  <c r="M110" i="40" l="1"/>
  <c r="M108" i="40"/>
  <c r="M107" i="40"/>
  <c r="H107" i="40"/>
  <c r="H116" i="40" l="1"/>
  <c r="H115" i="40"/>
  <c r="H114" i="40"/>
  <c r="H113" i="40"/>
  <c r="H112" i="40"/>
  <c r="H111" i="40"/>
  <c r="H110" i="40"/>
  <c r="H109" i="40"/>
  <c r="H108" i="40"/>
  <c r="AC113" i="40"/>
  <c r="AC112" i="40"/>
  <c r="AS115" i="40"/>
  <c r="AS114" i="40"/>
  <c r="AS113" i="40"/>
  <c r="AS112" i="40"/>
  <c r="AS111" i="40"/>
  <c r="AS110" i="40"/>
  <c r="AS109" i="40"/>
  <c r="AS108" i="40"/>
  <c r="AS107" i="40"/>
  <c r="AS106" i="40"/>
  <c r="AS105" i="40"/>
  <c r="AS104" i="40"/>
  <c r="AS103" i="40"/>
  <c r="AS102" i="40"/>
  <c r="AS101" i="40"/>
  <c r="AS100" i="40"/>
  <c r="AS99" i="40"/>
  <c r="AS98" i="40"/>
  <c r="AS97" i="40"/>
  <c r="AS96" i="40"/>
  <c r="AS95" i="40"/>
  <c r="AS94" i="40"/>
  <c r="AS93" i="40"/>
  <c r="AS92" i="40"/>
  <c r="AS91" i="40"/>
  <c r="AS90" i="40"/>
  <c r="AS89" i="40"/>
  <c r="AS116" i="40"/>
  <c r="T116" i="40"/>
  <c r="T115" i="40"/>
  <c r="T114" i="40"/>
  <c r="T113" i="40"/>
  <c r="T112" i="40"/>
  <c r="T111" i="40"/>
  <c r="T110" i="40"/>
  <c r="T109" i="40"/>
  <c r="T108" i="40"/>
  <c r="T107" i="40" l="1"/>
  <c r="AB104" i="40" l="1"/>
  <c r="AB103" i="40" l="1"/>
  <c r="AB102" i="40"/>
  <c r="W101" i="40"/>
  <c r="AB101" i="40"/>
  <c r="W100" i="40"/>
  <c r="V100" i="40" s="1"/>
  <c r="AB100" i="40"/>
  <c r="T106" i="40" l="1"/>
  <c r="T105" i="40"/>
  <c r="T104" i="40"/>
  <c r="T103" i="40"/>
  <c r="T102" i="40"/>
  <c r="T101" i="40"/>
  <c r="T100" i="40"/>
  <c r="AB96" i="40" l="1"/>
  <c r="W96" i="40"/>
  <c r="V96" i="40" s="1"/>
  <c r="T96" i="40"/>
  <c r="P99" i="40" l="1"/>
  <c r="O99" i="40"/>
  <c r="N99" i="40"/>
  <c r="P98" i="40"/>
  <c r="O98" i="40"/>
  <c r="N98" i="40"/>
  <c r="T95" i="40"/>
  <c r="AB95" i="40"/>
  <c r="T99" i="40"/>
  <c r="T98" i="40"/>
  <c r="T97" i="40"/>
  <c r="T94" i="40"/>
  <c r="T93" i="40"/>
  <c r="T92" i="40"/>
  <c r="T91" i="40"/>
  <c r="AB99" i="40"/>
  <c r="W99" i="40"/>
  <c r="V99" i="40" s="1"/>
  <c r="AB98" i="40"/>
  <c r="W98" i="40"/>
  <c r="V98" i="40" s="1"/>
  <c r="AB97" i="40"/>
  <c r="W97" i="40"/>
  <c r="V97" i="40" s="1"/>
  <c r="AC97" i="40" s="1"/>
  <c r="Q97" i="40"/>
  <c r="W95" i="40"/>
  <c r="V95" i="40" s="1"/>
  <c r="AB94" i="40"/>
  <c r="W94" i="40"/>
  <c r="V94" i="40" s="1"/>
  <c r="Q94" i="40"/>
  <c r="AB93" i="40"/>
  <c r="W93" i="40"/>
  <c r="V93" i="40" s="1"/>
  <c r="AB92" i="40" l="1"/>
  <c r="W92" i="40"/>
  <c r="V92" i="40" s="1"/>
  <c r="AC92" i="40" s="1"/>
  <c r="Q92" i="40"/>
  <c r="M91" i="40"/>
  <c r="W91" i="40" s="1"/>
  <c r="V91" i="40" s="1"/>
  <c r="AB90" i="40"/>
  <c r="W90" i="40"/>
  <c r="V90" i="40" s="1"/>
  <c r="T90" i="40"/>
  <c r="Q90" i="40"/>
  <c r="AB89" i="40"/>
  <c r="W89" i="40"/>
  <c r="V89" i="40" s="1"/>
  <c r="T89" i="40"/>
  <c r="AI21" i="30" l="1"/>
</calcChain>
</file>

<file path=xl/sharedStrings.xml><?xml version="1.0" encoding="utf-8"?>
<sst xmlns="http://schemas.openxmlformats.org/spreadsheetml/2006/main" count="3433" uniqueCount="615">
  <si>
    <t>Tipo de moneda</t>
  </si>
  <si>
    <t>Obra pública y/o servicios relacionados con la misma</t>
  </si>
  <si>
    <r>
      <rPr>
        <b/>
        <sz val="8"/>
        <color theme="1"/>
        <rFont val="Arial Narrow"/>
        <family val="2"/>
      </rPr>
      <t>Artículo 121.</t>
    </r>
    <r>
      <rPr>
        <sz val="8"/>
        <color theme="1"/>
        <rFont val="Arial Narrow"/>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segun corresponda:                                                                                                                                                                                                                                                                                                                                                                                                                                                                                        XXX.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t>
    </r>
    <r>
      <rPr>
        <b/>
        <sz val="8"/>
        <color theme="1"/>
        <rFont val="Arial Narrow"/>
        <family val="2"/>
      </rPr>
      <t xml:space="preserve">a) De licitaciones públicas o procedimientos de invitación restringida: </t>
    </r>
    <r>
      <rPr>
        <sz val="8"/>
        <color theme="1"/>
        <rFont val="Arial Narrow"/>
        <family val="2"/>
      </rPr>
      <t xml:space="preserve">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plazo de entrega o de ejecuciónde los servicios u obra licitada y, en su caso, sus anexos; 
8. Los mecanismos de vigilancia y supervisión, incluyendo, en su caso, los estudios de impacto urbano y ambiental, según corresponda; 
9. </t>
    </r>
    <r>
      <rPr>
        <sz val="8"/>
        <color rgb="FFFF0000"/>
        <rFont val="Arial Narrow"/>
        <family val="2"/>
      </rPr>
      <t xml:space="preserve">La partida presupuestal de conformidad con el clasificador por objeto del gasto, en el caso de ser aplicable; </t>
    </r>
    <r>
      <rPr>
        <sz val="8"/>
        <color theme="1"/>
        <rFont val="Arial Narrow"/>
        <family val="2"/>
      </rPr>
      <t xml:space="preserve">
10.  </t>
    </r>
    <r>
      <rPr>
        <sz val="8"/>
        <color rgb="FFFF0000"/>
        <rFont val="Arial Narrow"/>
        <family val="2"/>
      </rPr>
      <t xml:space="preserve">Origen  de  los  recursos  especificando si  son  federales,  estatales  o municipales,  así  como  el  tipo  de  fondo  de  participación  o  aportación respectiva; </t>
    </r>
    <r>
      <rPr>
        <sz val="8"/>
        <color theme="1"/>
        <rFont val="Arial Narrow"/>
        <family val="2"/>
      </rPr>
      <t xml:space="preserve">
11.  Los  convenios  modificatorios que, en su caso, sean firmados, precisando el objeto y la fecha de celebración; 
12. Los informes de avance físico y financiero sobre las obras o servicios contratados; 
13. </t>
    </r>
    <r>
      <rPr>
        <sz val="8"/>
        <color rgb="FFFF0000"/>
        <rFont val="Arial Narrow"/>
        <family val="2"/>
      </rPr>
      <t xml:space="preserve">El convenio de terminación; y </t>
    </r>
    <r>
      <rPr>
        <sz val="8"/>
        <color theme="1"/>
        <rFont val="Arial Narrow"/>
        <family val="2"/>
      </rPr>
      <t xml:space="preserve">
14. </t>
    </r>
    <r>
      <rPr>
        <sz val="8"/>
        <color rgb="FFFF0000"/>
        <rFont val="Arial Narrow"/>
        <family val="2"/>
      </rPr>
      <t xml:space="preserve">El finiquito. </t>
    </r>
    <r>
      <rPr>
        <sz val="8"/>
        <color theme="1"/>
        <rFont val="Arial Narrow"/>
        <family val="2"/>
      </rPr>
      <t xml:space="preserve">
</t>
    </r>
    <r>
      <rPr>
        <b/>
        <sz val="8"/>
        <color theme="1"/>
        <rFont val="Arial Narrow"/>
        <family val="2"/>
      </rPr>
      <t xml:space="preserve">b) De las adjudicaciones directas: </t>
    </r>
    <r>
      <rPr>
        <sz val="8"/>
        <color theme="1"/>
        <rFont val="Arial Narrow"/>
        <family val="2"/>
      </rPr>
      <t xml:space="preserve">
1.</t>
    </r>
    <r>
      <rPr>
        <sz val="8"/>
        <color rgb="FFFF0000"/>
        <rFont val="Arial Narrow"/>
        <family val="2"/>
      </rPr>
      <t xml:space="preserve"> La propuesta enviada por el participante; </t>
    </r>
    <r>
      <rPr>
        <sz val="8"/>
        <color theme="1"/>
        <rFont val="Arial Narrow"/>
        <family val="2"/>
      </rPr>
      <t xml:space="preserve">
2. Los motivos y fundamentos legales aplicados para llevarla a cabo; 
3. </t>
    </r>
    <r>
      <rPr>
        <sz val="8"/>
        <color rgb="FFFF0000"/>
        <rFont val="Arial Narrow"/>
        <family val="2"/>
      </rPr>
      <t xml:space="preserve">La autorización del ejercicio de la opción; </t>
    </r>
    <r>
      <rPr>
        <sz val="8"/>
        <color theme="1"/>
        <rFont val="Arial Narrow"/>
        <family val="2"/>
      </rPr>
      <t xml:space="preserve">
4. </t>
    </r>
    <r>
      <rPr>
        <sz val="8"/>
        <color rgb="FFFF0000"/>
        <rFont val="Arial Narrow"/>
        <family val="2"/>
      </rPr>
      <t xml:space="preserve">En su caso, las cotizaciones consideradas, especificando los nombres </t>
    </r>
    <r>
      <rPr>
        <sz val="8"/>
        <color theme="1"/>
        <rFont val="Arial Narrow"/>
        <family val="2"/>
      </rPr>
      <t xml:space="preserve">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t>
    </r>
    <r>
      <rPr>
        <sz val="8"/>
        <color rgb="FFFF0000"/>
        <rFont val="Arial Narrow"/>
        <family val="2"/>
      </rPr>
      <t>El convenio de terminación; y 
11. El finiquito.</t>
    </r>
    <r>
      <rPr>
        <sz val="8"/>
        <color theme="1"/>
        <rFont val="Arial Narrow"/>
        <family val="2"/>
      </rPr>
      <t xml:space="preserve">
</t>
    </r>
  </si>
  <si>
    <t>Ley de Transparencia, Acceso a la Información Pública y Rendición de Cuentas de la Ciudad de México                                                                                                                       (Publicada en la Gaceta Oficial de la Ciudad de México el 06 de mayo de 2016)</t>
  </si>
  <si>
    <r>
      <rPr>
        <b/>
        <sz val="8"/>
        <color theme="1"/>
        <rFont val="Arial Narrow"/>
        <family val="2"/>
      </rPr>
      <t>Artículo 121.</t>
    </r>
    <r>
      <rPr>
        <sz val="8"/>
        <color theme="1"/>
        <rFont val="Arial Narrow"/>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segun corresponda:                                                                                                                                                                                                                                                                                                                                                                                                                                                                                        XXX.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t>
    </r>
    <r>
      <rPr>
        <b/>
        <sz val="8"/>
        <color theme="1"/>
        <rFont val="Arial Narrow"/>
        <family val="2"/>
      </rPr>
      <t xml:space="preserve">a) De licitaciones públicas o procedimientos de invitación restringida: </t>
    </r>
    <r>
      <rPr>
        <sz val="8"/>
        <color theme="1"/>
        <rFont val="Arial Narrow"/>
        <family val="2"/>
      </rPr>
      <t xml:space="preserve">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plazo de entrega o de ejecuciónde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t>
    </r>
    <r>
      <rPr>
        <b/>
        <sz val="8"/>
        <color theme="1"/>
        <rFont val="Arial Narrow"/>
        <family val="2"/>
      </rPr>
      <t xml:space="preserve">b) De las adjudicaciones directas: </t>
    </r>
    <r>
      <rPr>
        <sz val="8"/>
        <color theme="1"/>
        <rFont val="Arial Narrow"/>
        <family val="2"/>
      </rPr>
      <t xml:space="preserve">
1. La propuesta enviada por el participante; 
2. Los motivos y fundamentos legales aplicados para llevarla a cabo; 
3. La autorización del ejercicio de la opción; 
4. En su caso, las cotizaciones consideradas, especificando los nombres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
</t>
    </r>
  </si>
  <si>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</si>
  <si>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</si>
  <si>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</si>
  <si>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</si>
  <si>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</si>
  <si>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</si>
  <si>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</si>
  <si>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</si>
  <si>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</si>
  <si>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</si>
  <si>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</si>
  <si>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</si>
  <si>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</si>
  <si>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</si>
  <si>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</si>
  <si>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</si>
  <si>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</si>
  <si>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</si>
  <si>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</si>
  <si>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</si>
  <si>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</si>
  <si>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</si>
  <si>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</si>
  <si>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</si>
  <si>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</si>
  <si>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</si>
  <si>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cambio de referencia, en su caso</t>
  </si>
  <si>
    <t>Forma de pago (efectivo, cheque o transacción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</si>
  <si>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</si>
  <si>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</si>
  <si>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</si>
  <si>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</si>
  <si>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</si>
  <si>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</si>
  <si>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</si>
  <si>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</si>
  <si>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Se realizó convenios modificatorios (Si/No)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</si>
  <si>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</si>
  <si>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</si>
  <si>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</si>
  <si>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</si>
  <si>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</si>
  <si>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</si>
  <si>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</si>
  <si>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</si>
  <si>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</si>
  <si>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</si>
  <si>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</si>
  <si>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</si>
  <si>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Denominación o razón social</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</si>
  <si>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</si>
  <si>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</si>
  <si>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</si>
  <si>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</si>
  <si>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</si>
  <si>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</si>
  <si>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</si>
  <si>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Resultados de procedimientos de licitación pública e invitación restringida realizados por Sujeto Obligado</t>
  </si>
  <si>
    <t>Tipo de procedimiento: adjudicación directa.</t>
  </si>
  <si>
    <t>Categoría: obra pública, servicios relacionados con obra pública, arrendamiento, adquisición, servicios (de orden administrativo)</t>
  </si>
  <si>
    <t>Procedimientos de adjudicaciones directas</t>
  </si>
  <si>
    <t>Procedimientos de adjudicaciones directa</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</si>
  <si>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</si>
  <si>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</si>
  <si>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</si>
  <si>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</si>
  <si>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</si>
  <si>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</si>
  <si>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</si>
  <si>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</si>
  <si>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</si>
  <si>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</si>
  <si>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</si>
  <si>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Unidad administrativa solicitante</t>
  </si>
  <si>
    <t>Unidad administrativa responsable de la ejecución</t>
  </si>
  <si>
    <t>Monto del contrato sin impuestos incluidos (expresado en pesos mexicanos)</t>
  </si>
  <si>
    <t>Monto del contrato con impuestos incluidos (expresado en pesos mexicanos)</t>
  </si>
  <si>
    <t>tipo de cambio de referencia, en su caso</t>
  </si>
  <si>
    <t>Forma de pago (efectivo, cheque o transferencia bancaria)</t>
  </si>
  <si>
    <t>Fecha de inicio del plazo de entrega o ejecución de los servicios u obra contratados</t>
  </si>
  <si>
    <t>Fecha de término del plazo de entrega o ejecución de los servicios u obra contratados</t>
  </si>
  <si>
    <t>Se realizaron convenios modificatorios (si / no)</t>
  </si>
  <si>
    <t>Número de convenio modificatorio que recaiga a la contratación; en su caso, señalar que no se realizó</t>
  </si>
  <si>
    <t>Fecha de firma del convenio modificatorio formato día/mes/año</t>
  </si>
  <si>
    <t>Resultados de procedimientos de adjudicación directa realizados por Sujeto Obligado</t>
  </si>
  <si>
    <r>
      <t xml:space="preserve">Monto total de las </t>
    </r>
    <r>
      <rPr>
        <b/>
        <i/>
        <sz val="11"/>
        <color theme="0"/>
        <rFont val="Arial Narrow"/>
        <family val="2"/>
      </rPr>
      <t>garantías y/o contragarantías</t>
    </r>
    <r>
      <rPr>
        <b/>
        <sz val="11"/>
        <color theme="0"/>
        <rFont val="Arial Narrow"/>
        <family val="2"/>
      </rPr>
      <t xml:space="preserve"> que, en su caso, se hubieren otorgado durante el procedimiento respectivo</t>
    </r>
  </si>
  <si>
    <t>ADJUDICACION DIRECTA</t>
  </si>
  <si>
    <t>M.N.</t>
  </si>
  <si>
    <t>TRANSFERENCIA DE FONDOS</t>
  </si>
  <si>
    <t>NO</t>
  </si>
  <si>
    <t>PROPIOS</t>
  </si>
  <si>
    <t>DIRECCION DE ADMINISTRACION Y FINANZAS</t>
  </si>
  <si>
    <t>MARZO</t>
  </si>
  <si>
    <t>SERVICIO LIMPIEZA DE INTERIORES  Y EXTERIORES INCLUYENDO VIDRIOS DE ALTO RIESGO PARA LOS INMUEBLES QUE OCUPA SERVIMET SA DE CV</t>
  </si>
  <si>
    <t xml:space="preserve">MANTENIMIENTO PREVENTIVO EQUIPO DE COMPUTO </t>
  </si>
  <si>
    <t>FERNANDO</t>
  </si>
  <si>
    <t>SANCHEZ</t>
  </si>
  <si>
    <t>MENDIETA</t>
  </si>
  <si>
    <t>FRAY SERVANDO No.77 PISO 1, COL CENTRO, DELEGACION CUAUHTEMOC CIUDAD DE MEXICO C.P. 06080</t>
  </si>
  <si>
    <t>SERVICIOS  OFICINAS</t>
  </si>
  <si>
    <t>SERVICIO DE LIMPIEZA Y MANEJO DE DESECHOS</t>
  </si>
  <si>
    <t>HERVEL SERVICIOS PROFESIONALES S DE RL DE CV</t>
  </si>
  <si>
    <t>SERVICIO</t>
  </si>
  <si>
    <t>IMPRESIÓN DE DOCUMENTOS EN GENERAL</t>
  </si>
  <si>
    <t>CORPORACION MEXICANA DE IMPRESIÓN S.A. DE C.V.</t>
  </si>
  <si>
    <t>Área(s) o unidad(es) administrativa(s) que genera(n) o posee(n) la información: DIRECCION DE ADMINISTRACION Y FINANZAS</t>
  </si>
  <si>
    <t>NO EXISTIERON ESTUDIOS DE IMPACTO URBANO Y AMBIENTAL</t>
  </si>
  <si>
    <t>NO EXISTIERON OBSERVACIONES</t>
  </si>
  <si>
    <t>NO SE PRESENTO ESTE EVENTO</t>
  </si>
  <si>
    <t>$ 15,000.00             $ 40,000.00</t>
  </si>
  <si>
    <t>SE EXIME DE ACUERDO AL APARTADO 11.5.2 NUMERAL III DE LA CIRCULAR UNO VIGENTE</t>
  </si>
  <si>
    <t>N/A</t>
  </si>
  <si>
    <t>NO SE REALIZO CONVENIO MODIFICATORIO</t>
  </si>
  <si>
    <t>ADQ/01/2017</t>
  </si>
  <si>
    <t>ENERO</t>
  </si>
  <si>
    <t>ADQ/02/2017</t>
  </si>
  <si>
    <t>CAROL MEX S.A. DE C.V.</t>
  </si>
  <si>
    <t>$ 50,600.00            $ 103,500.00</t>
  </si>
  <si>
    <t>ADQ/03/2017</t>
  </si>
  <si>
    <t>ADQ/05/2017</t>
  </si>
  <si>
    <t>$ 230,000.00            $ 492,200.00</t>
  </si>
  <si>
    <t>http://transparencia.cdmx.gob.mx/storage/app/uploads/public/593/983/a46/593983a46c002031607305.pdf</t>
  </si>
  <si>
    <t>http://transparencia.cdmx.gob.mx/storage/app/uploads/public/593/983/e23/593983e23f99b129913170.pdf</t>
  </si>
  <si>
    <t>http://transparencia.cdmx.gob.mx/storage/app/uploads/public/593/984/1bc/5939841bc28d2211682686.pdf</t>
  </si>
  <si>
    <t>http://transparencia.cdmx.gob.mx/storage/app/uploads/public/593/984/9b9/5939849b9e2f3108748096.pdf</t>
  </si>
  <si>
    <t>http://transparencia.cdmx.gob.mx/storage/app/uploads/public/594/313/523/5943135230478365938188.pdf</t>
  </si>
  <si>
    <t>ADQ/06/2017</t>
  </si>
  <si>
    <t>ADQ/07/2017</t>
  </si>
  <si>
    <t>ADQ/08/2017</t>
  </si>
  <si>
    <t>ADQ/10/2017</t>
  </si>
  <si>
    <t>ADQ/11/2017</t>
  </si>
  <si>
    <t>ADQ/12/2017</t>
  </si>
  <si>
    <t>ABRIL</t>
  </si>
  <si>
    <t>SERVICIOS LEGALES, DE CONTABILIDAD, AUDITORIA Y RELACIONADAS</t>
  </si>
  <si>
    <t>ARTURO LUIS ANTONIO</t>
  </si>
  <si>
    <t>DIAZ</t>
  </si>
  <si>
    <t>JIMENEZ</t>
  </si>
  <si>
    <t>ADQUISICIÓN</t>
  </si>
  <si>
    <t>BIENES MUEBLES, INMUEBLES E INTANGIBLES; MATERIALES Y SUMINISTROS</t>
  </si>
  <si>
    <t>CRONA S.A. DE C.V.</t>
  </si>
  <si>
    <t>DAVID</t>
  </si>
  <si>
    <t>FIGUEROA</t>
  </si>
  <si>
    <t>MARQUEZ</t>
  </si>
  <si>
    <t>MAYO</t>
  </si>
  <si>
    <t>SERVICIOS DE DISEÑO, ARQUITECTURA, INGENIERIA Y ACTIVIDADES RELACIONADAS</t>
  </si>
  <si>
    <t>SERVICIOS DE INGENIERIA ESPECIALIZADA UFARA S.A. DE C.V.</t>
  </si>
  <si>
    <t>JUNIIO</t>
  </si>
  <si>
    <t>ARTURO</t>
  </si>
  <si>
    <t>TALAVERA</t>
  </si>
  <si>
    <t>AUTRIQUE</t>
  </si>
  <si>
    <t>ALFREDO</t>
  </si>
  <si>
    <t>BAZUA</t>
  </si>
  <si>
    <t>WITTE</t>
  </si>
  <si>
    <t>http://transparencia.cdmx.gob.mx/storage/app/uploads/public/59a/5a7/072/59a5a70728405082174436.pdf</t>
  </si>
  <si>
    <t>http://transparencia.cdmx.gob.mx/storage/app/uploads/public/59a/5a7/3f2/59a5a73f27fde937168098.pdf</t>
  </si>
  <si>
    <t>http://transparencia.cdmx.gob.mx/storage/app/uploads/public/59a/5a7/8f5/59a5a78f5eb7c374882190.pdf</t>
  </si>
  <si>
    <t>http://transparencia.cdmx.gob.mx/storage/app/uploads/public/59a/5a7/bdd/59a5a7bdd7ebd110036424.pdf</t>
  </si>
  <si>
    <t>http://transparencia.cdmx.gob.mx/storage/app/uploads/public/59a/5a7/ee5/59a5a7ee5a753289201796.pdf</t>
  </si>
  <si>
    <t>http://transparencia.cdmx.gob.mx/storage/app/uploads/public/59a/5a8/5fa/59a5a85fa169b958774477.pdf</t>
  </si>
  <si>
    <t>EN FINIQUITO</t>
  </si>
  <si>
    <t>SERVICIOS RELACIONADOS CON OBRA PÚBLICA</t>
  </si>
  <si>
    <t>ADQ/09/2017</t>
  </si>
  <si>
    <t>http://transparencia.cdmx.gob.mx/storage/app/uploads/public/59b/038/df1/59b038df1e549260092863.pdf</t>
  </si>
  <si>
    <t>INSTITUTO TECNOLOGICO AUTONOMO DE MEXICO</t>
  </si>
  <si>
    <t>SERVICIOS DE CAPACITACIÓN</t>
  </si>
  <si>
    <t>ADQ/13/2017</t>
  </si>
  <si>
    <t>ADQ/14/2017</t>
  </si>
  <si>
    <t>ADQ/15/2017</t>
  </si>
  <si>
    <t>ADQ/16/2017</t>
  </si>
  <si>
    <t>ADQ/17/2017</t>
  </si>
  <si>
    <t>ADQ/18/2017</t>
  </si>
  <si>
    <t>ADQ/19/2017</t>
  </si>
  <si>
    <t>Periodo de actualización de la información: TRIMESTRAL</t>
  </si>
  <si>
    <t>ACCIÓN DEL DISEÑO Y EJECUCIÓN DEL MURAL QUE SE UBICARÁ EN EL ÁREA CONOCIDA COMO "SALÓN OVAL"</t>
  </si>
  <si>
    <t>ALEXIS NOEL</t>
  </si>
  <si>
    <t>RODRÍGUEZ</t>
  </si>
  <si>
    <t>FILIO</t>
  </si>
  <si>
    <t>DIRECCIÓN DE DESARROLLO</t>
  </si>
  <si>
    <t>"SALÓN OVAL" UBICADO EN EL TERCER PISO ALA PONIENTE DEL ANTIGUO PALACIO DEL AYUNTAMIENTO.</t>
  </si>
  <si>
    <t>JULIO- SEPTIEMBRE</t>
  </si>
  <si>
    <t>ART  134 DE LA CONSTITUCIÓN POLITICA DE LOS ESTADOS UNIDOS MEXICANOS,1°, 27 INCISO C, 28, 52, 55 Y 74 DE LEY DE ADQUISICIONES PARA EL DISTRITO FEDERAL</t>
  </si>
  <si>
    <t>PERITAJE EN MATERIA DE CONTABILIDAD Y CORRIDA FINANCIERA</t>
  </si>
  <si>
    <t>LORENA</t>
  </si>
  <si>
    <t>CAMARILLO</t>
  </si>
  <si>
    <t>ESCALONA</t>
  </si>
  <si>
    <t>DIRECCIÓN JURIDICA</t>
  </si>
  <si>
    <t>ART  134 DE LA CONSTITUCIÓN POLITICA DE LOS ESTADOS UNIDOS MEXICANOS,1°, 26, 27 INCISO C, 28, 52, 55, 63  Y 74 DE LEY DE ADQUISICIONES PARA EL DISTRITO FEDERAL</t>
  </si>
  <si>
    <t>PRESTACIÓN DE SERVICIOS PARA FORMALIZACIÓN Y ELABORACIÓN DE ACTOS JURÍDICOS, DE DIVERSOS INSTRUMENTOS JURÍDICOS QUE REQUIEREN DE LA FE DEL NOTARIO PÚBLICO POR EL EJERCICIO 2017.</t>
  </si>
  <si>
    <t>RICARDO FELIPE</t>
  </si>
  <si>
    <t>SÁNCHEZ</t>
  </si>
  <si>
    <t>DESTANAVE</t>
  </si>
  <si>
    <t>ART  134 DE LA CONSTITUCIÓN POLITICA DE LOS ESTADOS UNIDOS MEXICANOS,1, 27 INCISO C, 28, 52, 55,  Y 74 DE LEY DE ADQUISICIONES PARA EL DISTRITO FEDERAL y 56 DE SU REGLAMENTO</t>
  </si>
  <si>
    <t>CURSOS DE CAPACITACIÓN</t>
  </si>
  <si>
    <t xml:space="preserve">EDUARDO </t>
  </si>
  <si>
    <t>MARTÍNEZ</t>
  </si>
  <si>
    <t>PÉREZ</t>
  </si>
  <si>
    <t>ART  134 DE LA CONSTITUCIÓN POLITICA DE LOS ESTADOS UNIDOS MEXICANOS,1, 26, 27 INCISO C, 28, 52, 55, 63  Y 74 DE LEY DE ADQUISICIONES PARA EL DISTRITO FEDERAL y 56 DE SU REGLAMENTO</t>
  </si>
  <si>
    <t>PEDRO</t>
  </si>
  <si>
    <t>PORCAYO</t>
  </si>
  <si>
    <t>VERGARA</t>
  </si>
  <si>
    <t>DIAGNOSTICO, SEGUIMIENTO Y ASESORIA NECESARIAS RESULTANTES DE DIAGNÓSTICO, PARA OBTENER LA CERTIFICACIÓN LEED-EBOM</t>
  </si>
  <si>
    <t>1,120.000.00</t>
  </si>
  <si>
    <t xml:space="preserve">BOVIS PROJECT MANAGEMENT S.A. DE C.V. </t>
  </si>
  <si>
    <t>ANTIGUO PALACIO DEL AYUNTAMIENTO DE LA CIUDAD DE MÉXICO</t>
  </si>
  <si>
    <t>ART  134 DE LA CONSTITUCIÓN POLITICA DE LOS ESTADOS UNIDOS MEXICANOS,1, 27 INCISO C, 28, 52, 55,  Y 73 DE LEY DE ADQUISICIONES PARA EL DISTRITO FEDERAL 41  y 56 DE SU REGLAMENTO</t>
  </si>
  <si>
    <t>ART  134 DE LA CONSTITUCIÓN POLITICA DE LOS ESTADOS UNIDOS MEXICANOS,1, 27 INCISO C, 28, 52, 55,  Y 74 DE LEY DE ADQUISICIONES PARA EL DISTRITO FEDERAL 41 y 56 DE SU REGLAMENTO</t>
  </si>
  <si>
    <t>ART  134 DE LA CONSTITUCIÓN POLITICA DE LOS ESTADOS UNIDOS MEXICANOS,1,  26,27 INCISO B, 28, 33,34, 43, 49, 52, 54 iiBIS,  63, 73 FRACC III  Y 75 DE LA  LEY DE ADQUISICIONES PARA EL DISTRITO FEDERAL 41 Y 56 DE SU REGLAMENTO</t>
  </si>
  <si>
    <t>ART  134 DE LA CONSTITUCIÓN POLITICA DE LOS ESTADOS UNIDOS MEXICANOS,1, 26, 27 INCISO C,  52, 55, 63 Y 74 DE LEY DE ADQUISICIONES PARA EL DISTRITO FEDERAL 41 Y 56 DE SU REGLAMENTO</t>
  </si>
  <si>
    <t>DIRECCIÓN JURÍDICA</t>
  </si>
  <si>
    <t>ART  134 DE LA CONSTITUCIÓN POLITICA DE LOS ESTADOS UNIDOS MEXICANOS,23, 26,  27 INCISO B, 28, 32, 33, 34, 36, 37, 38, 39, 39 BIS 43,52, 54 Y 56 DE LA LEY DE ADQUISICIONES PARA EL DISTRITO FEDERAL Y 37,41,49,50 Y 51  DE SU REGLAMENTO</t>
  </si>
  <si>
    <t xml:space="preserve">DIRECCIÓN GENERAL </t>
  </si>
  <si>
    <t>ART  134 DE LA CONSTITUCIÓN POLITICA DE LOS ESTADOS UNIDOS MEXICANOS,1, 26, 27 INCISO C, 28, 52, 55, 63, Y 74 DE LEY DE ADQUISICIONES PARA EL DISTRITO FEDERAL 41 Y 56 DE SU REGLAMENTO</t>
  </si>
  <si>
    <t>ART  134 DE LA CONSTITUCIÓN POLITICA DE LOS ESTADOS UNIDOS MEXICANOS,1,  26, 27 INCISO C, 28, 52, 55, 63  Y 74 DE LEY DE ADQUISICIONES PARA EL DISTRITO FEDERAL y 56 DE SU REGLAMENTO</t>
  </si>
  <si>
    <t xml:space="preserve">DIRECCIÓN DE COMERCIALIZACIÓN INMOVILIARIA </t>
  </si>
  <si>
    <t>ART  134 DE LA CONSTITUCIÓN POLITICA DE LOS ESTADOS UNIDOS MEXICANOS,1, 26, 27 INCISO C, 52, 55, 63  Y 74 DE LEY DE ADQUISICIONES PARA EL DISTRITO FEDERAL y 56 DE SU REGLAMENTO</t>
  </si>
  <si>
    <t>SERVICIOS PROFESIONALES PARA DAR MANTENIMIENTO MENOR EN LOCALES COMERCIALES DE LA PLAZA PABELLÓN DEL VALLE</t>
  </si>
  <si>
    <t xml:space="preserve">COMERCIALIZADORA BANDICK, S.A. DE C.V. </t>
  </si>
  <si>
    <t>DIRECCIÓIN DE ADMINISTRACION  Y COMERCIALIZACIÓN INMOVILIARIA</t>
  </si>
  <si>
    <t>DIRECCIÓN DE EJECUCIÓN DE OBRAS</t>
  </si>
  <si>
    <t>AVENIDA UNIVERSIDAD NUMERO 740, COLONIA SANTA CRUZ ATOYAC, DELEGACIÓN BENITO JUÁREZ</t>
  </si>
  <si>
    <t>DIRECCION DE EJECUCIÓN DE OBRAS</t>
  </si>
  <si>
    <t>ADQ 3ER TRIMESTRE\ADQ-13-2017 VP_Censurado.pdf</t>
  </si>
  <si>
    <t>ADQ 3ER TRIMESTRE\ADQ-14-2017 VP_Censurado.pdf</t>
  </si>
  <si>
    <t>ADQ 3ER TRIMESTRE\ADQ-15-2017 VP_Censurado.pdf</t>
  </si>
  <si>
    <t>ADQ 3ER TRIMESTRE\ADQ-16-2017 VP_Censurado.pdf</t>
  </si>
  <si>
    <t>ADQ 3ER TRIMESTRE\ADQ-17-2017 VP_Censurado.pdf</t>
  </si>
  <si>
    <t>ADQ 3ER TRIMESTRE\ADQ-18-2017 VP_Censurado.pdf</t>
  </si>
  <si>
    <t>ADQ 3ER TRIMESTRE\ADQ-19-2017 VP_Censurado.pdf</t>
  </si>
  <si>
    <t>NO CORRESPONDE</t>
  </si>
  <si>
    <t>OCTUBRE-DICIEMBRE</t>
  </si>
  <si>
    <t>ADQ/20/2017</t>
  </si>
  <si>
    <t>ADQ/21/2017</t>
  </si>
  <si>
    <t>ADQ/22/2017</t>
  </si>
  <si>
    <t>ADQ/23/2017</t>
  </si>
  <si>
    <t>ADQ/24/2017</t>
  </si>
  <si>
    <t>ADQ/25/2017</t>
  </si>
  <si>
    <t>ADQ/26/2017</t>
  </si>
  <si>
    <t>ADQ/27/2017</t>
  </si>
  <si>
    <t>ADQ/28/2017</t>
  </si>
  <si>
    <t>ADQ/29/2017</t>
  </si>
  <si>
    <t>DESARROLLADORA DE IDEAS Y ESPACIOS S.A. DE C.V.</t>
  </si>
  <si>
    <t>AISLAMIENTOS ESPREADOS S.A. DE C.V.</t>
  </si>
  <si>
    <t>CONSORCIO MEGAFIN S.C.</t>
  </si>
  <si>
    <t>JOSE EDUARDO</t>
  </si>
  <si>
    <t>HERNÁNDEZ</t>
  </si>
  <si>
    <t>LUNA</t>
  </si>
  <si>
    <t>RESA Y ASOCIADOS S.C.</t>
  </si>
  <si>
    <t>OBRA CIVIL Y ESTRUCTURAS MACOSA S.A. DE C.V.</t>
  </si>
  <si>
    <t>CONSTRUCCIONES VISHOSE S.A. DE C.V.</t>
  </si>
  <si>
    <t>COBEAL S.A. DE C.V.</t>
  </si>
  <si>
    <t>MEZCLADORA DE IDEAS Y ESPACIOS S.A. DE C.V.</t>
  </si>
  <si>
    <t>CADE SOLUCIONES EN ERP S.A. DE C.V.</t>
  </si>
  <si>
    <t>ART  134 DE LA CONSTITUCIÓN POLITICA DE LOS ESTADOS UNIDOS MEXICANOS,1, 26, 27 INCISO C, 28, 52, 54, 63  Y 74 DE LEY DE ADQUISICIONES PARA EL DISTRITO FEDERAL y 56 DE SU REGLAMENTO</t>
  </si>
  <si>
    <t>ART  134 DE LA CONSTITUCIÓN POLITICA DE LOS ESTADOS UNIDOS MEXICANOS,1, 26, 27 INCISO C, 28, 52, 54, 55, 63  Y 74 DE LEY DE ADQUISICIONES PARA EL DISTRITO FEDERAL y 56 DE SU REGLAMENTO</t>
  </si>
  <si>
    <t>SERVICIOS DE MANTENIMIENTO Y ADECUACIONES MENORES EN LAS AREAS QUE OCUPA LA COORDINACIÓN GENERAL DE COMUNICACIÓN SOCIUAL EN EL EDIFICIO UBICADO EN LA PLAZA DE LA CONSTITUCIÓN NUMERO 1, COL. CENTRO CUAUHTÉMOC</t>
  </si>
  <si>
    <t>http://transparencia.cdmx.gob.mx/storage/app/uploads/public/5a5/fdc/3c0/5a5fdc3c03c90548550719.pdf</t>
  </si>
  <si>
    <t>http://transparencia.cdmx.gob.mx/storage/app/uploads/public/5a5/fdc/880/5a5fdc8809f89672186795.pdf</t>
  </si>
  <si>
    <t>http://transparencia.cdmx.gob.mx/storage/app/uploads/public/5a5/fdc/a94/5a5fdca948ba1938893055.pdf</t>
  </si>
  <si>
    <t>http://transparencia.cdmx.gob.mx/storage/app/uploads/public/5a5/fdc/e17/5a5fdce179e82467264904.pdf</t>
  </si>
  <si>
    <t xml:space="preserve"> http://transparencia.cdmx.gob.mx/storage/app/uploads/public/5a5/fdd/0ba/5a5fdd0ba4720638710590.pdf</t>
  </si>
  <si>
    <t>http://transparencia.cdmx.gob.mx/storage/app/uploads/public/5a5/fdd/268/5a5fdd268d284071267152.pdf</t>
  </si>
  <si>
    <t>http://transparencia.cdmx.gob.mx/storage/app/uploads/public/5a5/fdd/477/5a5fdd4774b21772190055.pdf</t>
  </si>
  <si>
    <t xml:space="preserve">TRABAJOS DE MANTENIMIENTO EN LOS LOCALES 1 Y 2 DEL INMUEBLE LOCALIZADO EN AV. UNIVERSIDAD NO. 800 </t>
  </si>
  <si>
    <t>SERVICIOS PERICIALES Y DIVERSAS GESTIONES CON LA FINALIDAD DE REGULARIZAR Y CONCLUIR  LA PERMUTA DEL INMUEBLE EN SANTA FE</t>
  </si>
  <si>
    <t>SERVICIO DE MANTENIMIENTO CONSISTENTE EN DESYERBE, LIMPIEZA DE CUNETA PARA DESCARGA DE AGUAS PLUVIALES EN ALAMEDA PIONIENTE</t>
  </si>
  <si>
    <t>CONSULTORIA PARA MEJORA DE LAS POLITICAS Y PROCEDIMIENTOS, CONTROLES Y EL SISTEMA DE INFORMACIÓN PARA EL EJERCICIO 2016 Y 2017</t>
  </si>
  <si>
    <t xml:space="preserve">MANTENIMIENTO EN EDIFICIO UBICADO EN FRAY SERVANDO NUM 77 PISO 1 Y PISO 2, COL CENTRO </t>
  </si>
  <si>
    <t>SERVICIOS DE CONSULTORIA ADMINISTRATIVA PROCESOS TECNICOS Y DE TECNOLOGIAS DE LA INFORMACIÓN</t>
  </si>
  <si>
    <t>ENERO-MARZO</t>
  </si>
  <si>
    <t>EN “SERVICIOS DE DICTAMEN ESTRUCTURAL DERIVADO DEL SISMO OCURRIDO EL 19 DE SEPTIEMBRE DE 2017, REALIZADO POR UN DRO. VIGENTE ANTE LA SECRETARÍA DE DESARROLLO URBANO Y VIVIENDA DEL DISTRITO FEDERAL (HOY CIUDAD DE MÉXICO), PARA LOS PREDIOS UBICADOS EN AV. FRAY SERVANDO TERESA DE MIER NO. 77 COLONIA CENTRO, DELEGACIÓN CUAUHTÉMOC, C.P. 06080 CDMX Y DE LA PLAZA COMERCIAL PABELLÓN DEL VALLE, UBICADO EN AVENIDA UNIVERSIDAD NO. 740 COLONIA SANTA CRUZ ATOYAC, C.P. 03310, DELEGACIÓN BENITO JUÁREZ CDMX”</t>
  </si>
  <si>
    <t>REALIZAR LAS ACCIONES DE MANTENIMIENTO MENOR AL ÁREA DE RECEPCIÓN PROTOCOLARIA DEL ANTIGUO PALACIO DEL AYUNTAMIENTO</t>
  </si>
  <si>
    <t>PROYECTO DE INGENIERIA DE CALIDAD DE AIRE INTERIOR PARA EL ANTIGUO PALACIO DEL AYUNTAMIENTO</t>
  </si>
  <si>
    <t>ADQ/01/2018</t>
  </si>
  <si>
    <t>ADQ/02/2018</t>
  </si>
  <si>
    <t>ADQ/03/2018</t>
  </si>
  <si>
    <t>http://transparencia.cdmx.gob.mx/storage/app/uploads/public/5ac/27f/f42/5ac27ff42e1eb440649448.pdf</t>
  </si>
  <si>
    <t>FEBRERO</t>
  </si>
  <si>
    <t>http://transparencia.cdmx.gob.mx/storage/app/uploads/public/5ac/281/d00/5ac281d00a49b033793694.pdf</t>
  </si>
  <si>
    <t>http://transparencia.cdmx.gob.mx/storage/app/uploads/public/5ac/282/027/5ac282027390c673715417.pdf</t>
  </si>
  <si>
    <t>http://transparencia.cdmx.gob.mx/storage/app/uploads/public/5ac/284/a6b/5ac284a6be33e669074020.pdf</t>
  </si>
  <si>
    <t>50000 - 240000</t>
  </si>
  <si>
    <t>50600 - 129250</t>
  </si>
  <si>
    <t>Fecha de actualización: 28/MARZO/2018</t>
  </si>
  <si>
    <t>Fecha de validación: 28/MARZO/2018</t>
  </si>
  <si>
    <t>ADQ/04/2018</t>
  </si>
  <si>
    <t>GLORIA ADRIANA</t>
  </si>
  <si>
    <t>MIRANDA</t>
  </si>
  <si>
    <t>RUBIO</t>
  </si>
  <si>
    <t>SERVICIO DE DISEÑO, ARQUITECTURA, INGENIERIA Y ACTIVIDADES RELACIONADAS”</t>
  </si>
  <si>
    <t>SERVICIO DE DISEÑO, ARQUITECTURA, INGENIERIA Y ACTIVIDADES RELACIONADAS” AMPLIACION PROYECTO MUSEOGRAFICO</t>
  </si>
  <si>
    <t>EJECUCION</t>
  </si>
  <si>
    <t>http://transparencia.cdmx.gob.mx/storage/app/uploads/public/5ae/0d5/709/5ae0d57098ca7737304950.pdf</t>
  </si>
  <si>
    <t>ADQUISICIÓN DE SERVICIOS</t>
  </si>
  <si>
    <t>ABRIL JUNIO</t>
  </si>
  <si>
    <t>ADQ/14/2015</t>
  </si>
  <si>
    <t>ARTICULO 134 PÁRRAFO TERCERO DE LA CONSTITUCIÓN POLÍTICA DE LOS ESTADOS UNIDOS MEXICANOS, , 27 INCISO C, 28,52, 54  Y 55 DE LA LEY DE ADQUISICIONES PARA EL DISTRITO FEDERAL Y 56 DE SU REGLAMENTO</t>
  </si>
  <si>
    <t xml:space="preserve"> http://transparencia.cdmx.gob.mx/storage/app/uploads/public/poa/ 20/15./poa 2015.pdf</t>
  </si>
  <si>
    <t>SOPORTE TÉCNICO AL SOFTWARE DE LOS EQUIPOS DE INFORMATICA DE LA EMPRESA</t>
  </si>
  <si>
    <t>NO APLICA</t>
  </si>
  <si>
    <t>DIRECCIÓN DE ADMINISTRACIÓN Y FINANZAS</t>
  </si>
  <si>
    <t xml:space="preserve">TRANSFERENCIA ELECTRONICA </t>
  </si>
  <si>
    <t>http://transparencia.cdmx.gob.mx/storage/app/uploads/public/ADQ/142/015/ADQ142015.pdf</t>
  </si>
  <si>
    <t>FINIQUITADO</t>
  </si>
  <si>
    <t>DE ACUERDO A LAS CONDICIONES SEÑALADAS EN EL CONTRATO.</t>
  </si>
  <si>
    <t>ADQ/15/2015</t>
  </si>
  <si>
    <t>PRESTACION DE SERVICIOS NOTARIALES PARA LA FORMALIZACIÓN Y ELABORACIÓN DE ACTOS JURÍDICOS.</t>
  </si>
  <si>
    <t xml:space="preserve">DÍAZ </t>
  </si>
  <si>
    <t>JIMÉNEZ</t>
  </si>
  <si>
    <t>http://transparencia.cdmx.gob.mx/storage/app/uploads/public/ADQ/152/015/ADQ152015.pdf</t>
  </si>
  <si>
    <t>ADQ/16/2015</t>
  </si>
  <si>
    <t>CONSERVACIÓN Y MANTENIMIENTO MENOR DE AZOTEA Y TERRAZA DEL INMUEBLE DE LA COORDINACIÓN GENERAL DE ASUNTOS INTERNACIONALES DE LA JEFATURA DE GOBIERNO</t>
  </si>
  <si>
    <t>SERVICIO TÉCNICO EN ACABADOS, S.A. DE C.V.</t>
  </si>
  <si>
    <t>MÍNIMO 123,976.00 MAXÍMO               165,751.00</t>
  </si>
  <si>
    <t>http://transparencia.cdmx.gob.mx/storage/app/uploads/public/ADQ/162/015/ADQ162015.pdf</t>
  </si>
  <si>
    <t>REPÚBLICA DE CHILE NÚMERO 6 , COLONIA CENTRO, DELEGACIÓN CUAUHTÉMOC C.P. 06010, CIUDAD DE MÉXICO</t>
  </si>
  <si>
    <t>ADQ/17/2015</t>
  </si>
  <si>
    <t>CONSERVACIÓN Y MANTENIMIENTOS MENOR RELATIVOS A LA IMPERMEABILIZACIÓN DEL EDIFICIO "ANTIGUO PALACIO DEL AYUNTAMIENTO" Y "EDIFICIO DE GOBIERNO DEL DISTRITO FEDERAL"  CON EL OBJETO DE INCREMENTAR EL NIVEL DE CERTIFICACIÓN PLATINO PARA OBTENER LA CERTIFICACION VERDE INTERNACIONAL LEED EBOM</t>
  </si>
  <si>
    <t>MC GLOBAL CONSULTING, S.C.</t>
  </si>
  <si>
    <t>http://transparencia.cdmx.gob.mx/storage/app/uploads/public/ADQ/172/015/ADQ172015.pdf</t>
  </si>
  <si>
    <t>PLAZA DE LA CONSTITUCIÓN S/N Y NUMERO 2, COLONIA CENTRO, DELEGACIÓN CUAUHTÉMOC, CIUDAD DE MEXICO, C.P. 06020</t>
  </si>
  <si>
    <t>ADQ/18/2015</t>
  </si>
  <si>
    <t>CAMBIO DE SALIDAS Y ENTRADAS DEL CABLEADO Y ACCESORIOS ELÉCTRICOS, DE VOZ Y DATOS, LUMINARIAS, TRABAJOS DE HERRERIA, CARPINTERIA, TABLAROCA EN MUROS Y PLAFONES Y PINTURA.</t>
  </si>
  <si>
    <t>C CUBICA ARQUITECTOS, S.A. DE C.V.</t>
  </si>
  <si>
    <t>ADQ/19/2015</t>
  </si>
  <si>
    <t>SUMINISTRO Y COLOCACIÓN DE TOPES, CAMBIO DE REJILLA DE BAJADA DE AGUA PLUVIAL  Y MANTENIMIENTO AL CHAFLAN PERIMETRAL</t>
  </si>
  <si>
    <t>DIRECCION DE ADMINISTRACIÓN Y COMERCIALIZACIÓN INMOVILIARIA</t>
  </si>
  <si>
    <t>http://transparencia.cdmx.gob.mx/storage/app/uploads/public/ADQ/192/015/ADQ192015.pdf</t>
  </si>
  <si>
    <t>DR. LAVISTA NÚMERO 105, COLONIA DOCTORES, DELEGACIÓN CUAUHTMOC, CIUDAD DE MÉXICO</t>
  </si>
  <si>
    <t>ADQ/20/2015</t>
  </si>
  <si>
    <t>INSTALACIÓN, REPARACIÓN Y MANTENIMIENTO DE MOVILIARIO Y EQUIPO DE ADMINISTRACIÓN EDUCACIONAL Y RECREATIVO</t>
  </si>
  <si>
    <t>MOVEIS DO BRASIL, S.A DE C.V.</t>
  </si>
  <si>
    <t>FRAY SERVANDO TERESA DE MIER NUMERO 77 PISO 1, COLONIA CENTRO, DELEGACIÓN CUAUHTÉMOC</t>
  </si>
  <si>
    <t>ADQ/21/2015</t>
  </si>
  <si>
    <t>LIMPIEZA DE TERRENO, SUMINISTRO Y COLOCACIÓN DE 125 METROS CUADRADOS DE MALLA CICLONICA EN EL PREDIO DENOMINADO "EL CILANTRO".</t>
  </si>
  <si>
    <t>CARLOS ALBERTO</t>
  </si>
  <si>
    <t>COVARRUBIAS</t>
  </si>
  <si>
    <t>JÍMENEZ</t>
  </si>
  <si>
    <t>DIRECCIÓN DE ADMINISTRACIÓN Y COMERCIALIZACIÓN INMOVILIARIA</t>
  </si>
  <si>
    <t xml:space="preserve">INMOVILIARIA MANZA ROMA, S.A. DE C.V. </t>
  </si>
  <si>
    <t>CONSTRUCCIONES Y ESTRUCTURAS METALICAS</t>
  </si>
  <si>
    <t>ADQ/22/2015</t>
  </si>
  <si>
    <t>SUMINISTRO Y COLOCACIÓN DEL PISO Y ZOCLO</t>
  </si>
  <si>
    <t xml:space="preserve">FINE FLOOR DE MEXICO, S.A. DE C.V. </t>
  </si>
  <si>
    <t>PLAZA DE LA CONSTITUCIÓN NUMERO 1, COLONIA CENTRO, DELEGACIÓN CUAUHTÉMOC, MÉXICO D.F.</t>
  </si>
  <si>
    <t>JULIO SEPTIEMBRE</t>
  </si>
  <si>
    <t>ADQ/23/2015</t>
  </si>
  <si>
    <t xml:space="preserve">SUMINISTRO Y COLOCACIÓN DE VENTANAS, TUBERIA PVC PARA BAJADAS DE AGUA PLUVIAL, ASI COMO COLOCACIÓN DE MALLA SOMBRA </t>
  </si>
  <si>
    <t>DESARROLLOS STAVITELIA, S.A. DE C.V.</t>
  </si>
  <si>
    <t>http://transparencia.cdmx.gob.mx/storage/app/uploads/public/ADQ/232/015/ADQ232015.pdf</t>
  </si>
  <si>
    <t>ADQ/24/2015</t>
  </si>
  <si>
    <t>ADECUACIONES DE TUBERIAS, TRABAJO DE PINTURA, SUMINISTRO Y COLOCACION DE PLAFONES, REPELLADO DE MUROS, REMOCIÓN DE BASE  CEMENTOSA Y RETIRO DE CADENAS EN LA AZOTEA</t>
  </si>
  <si>
    <t>http://transparencia.cdmx.gob.mx/storage/app/uploads/public/ADQ/242/015/ADQ242015.pdf</t>
  </si>
  <si>
    <t>ADQ/25/2015</t>
  </si>
  <si>
    <t>SERVICIO DE LIMPIEZA, DESASOLVE, ACARREO DE DESECHOS EN GENERAL LAVANDO Y DESINFECTANDO TODA LA RED SANITARIA DE AGUAS NEGRAS Y PLUVIALES.</t>
  </si>
  <si>
    <t xml:space="preserve">IGNACIO </t>
  </si>
  <si>
    <t>PEÑA</t>
  </si>
  <si>
    <t>REVELES</t>
  </si>
  <si>
    <t xml:space="preserve">PEÑA </t>
  </si>
  <si>
    <t>http://transparencia.cdmx.gob.mx/storage/app/uploads/public/ADQ/252/015/ADQ252015.pdf</t>
  </si>
  <si>
    <t>http://transparencia.cdmx.gob.mx/storage/app/uploads/public/ACT/A%20E/NTR/ACTA%20ENTREGA%20PEÑA%20REVELES.pdf</t>
  </si>
  <si>
    <t>CÉSAR</t>
  </si>
  <si>
    <t>LOZA</t>
  </si>
  <si>
    <t>ALBARRAN</t>
  </si>
  <si>
    <t>ADQ/26/2015</t>
  </si>
  <si>
    <t>SOPORTE TÉCNICO A LA RED, INFORMES DE LA BASE DE DATOS (SEIEM), PAGINA WEB DE LA ENTIDAD</t>
  </si>
  <si>
    <t>ADQ/27/2015</t>
  </si>
  <si>
    <t>DIAGNOSTICO PARA LA CONSERVACIÓN DEL ANTIGUO PALACIO DEL AYUNTAMIENTO CON EL OBJETO DE MANTENER SU IMAGEN ARQUITÉCTONICA E HISTORICA Y PRESERVAR LA CERTIFICACIÓN LEED-EBOM</t>
  </si>
  <si>
    <t>RAFAEL</t>
  </si>
  <si>
    <t>GONZÁLEZ</t>
  </si>
  <si>
    <t>PADILLA</t>
  </si>
  <si>
    <t>DIRECCION DE DESARROLLO</t>
  </si>
  <si>
    <t>http://transparencia.cdmx.gob.mx/storage/app/uploads/public/ADQ/272/015/ADQ272015.pdf</t>
  </si>
  <si>
    <t>ADQ/28/2015</t>
  </si>
  <si>
    <t>RETIRO DE ESTRUCTURA MÉTALICA ESCALONADA, SIN RECUPERACIÓN, INCLUYENDO EL RETIRO DE MACETAS DE LÁMINA EN EL EDIFICIO "ANTIGUO PALACIO DE GOBIERNO"</t>
  </si>
  <si>
    <t>http://transparencia.cdmx.gob.mx/storage/app/uploads/public/ADQ/282/015/ADQ282015.pdf</t>
  </si>
  <si>
    <t>PLAZA DE LA CONSTITUCIÓN NUMERO 2, COLONIA CENTRO, DELEGACIÓN CUAUHTÉMOC, MÉXICO D.F.</t>
  </si>
  <si>
    <t>ADQ/29/2015</t>
  </si>
  <si>
    <t>SERVICIOS DE CONSERVACIÓN Y MANTENIMIENTO MENOR DE ACCIONES PRELIMINARES EN PATIOS ORIENTE Y PONIENTE DEL ANTIGUO PALACIO DEL AYUNTAMIENTO</t>
  </si>
  <si>
    <t xml:space="preserve">BUILDING AND SERVICES, S.A DE C.V </t>
  </si>
  <si>
    <t>http://transparencia.cdmx.gob.mx/storage/app/uploads/public/ADQ/292/015/ADQ292015.pdf</t>
  </si>
  <si>
    <t>ADQ/30/2015</t>
  </si>
  <si>
    <t>SERVICIOS DE CONSERVACIÓN Y MANTENIMIENTO MENOR A LA INFRAESTRUCTURA ELECTRICA DEL "ANTIGUO PALACIO DE GOBIERNO"</t>
  </si>
  <si>
    <t>DESARROLLO COMERCIAL ORION S.A. DE C.V.</t>
  </si>
  <si>
    <t>DESARROLLO COMERCIAL ORION, S.A. DE C.V.</t>
  </si>
  <si>
    <t>http://transparencia.cdmx.gob.mx/storage/app/uploads/public/ADQ/302/015/ADQ302015.pdf</t>
  </si>
  <si>
    <t>INSTALACIONES Y PROYECTOS CL</t>
  </si>
  <si>
    <t>CONSTRUCTORA AVI S.A. DE C.V.</t>
  </si>
  <si>
    <t>ADQ/31/2015</t>
  </si>
  <si>
    <t>SERVICIO DE CONSERVACION Y MANTENIMIENTO MENOR A LA INSTALACIÓN ELÉCTRICA DEL ANTIGUO PALACIO DEL AYUNTAMIENTO</t>
  </si>
  <si>
    <t>TRADE COMERCIALIZADORA Y SERVICIOS, S.A. DE C.V.</t>
  </si>
  <si>
    <t>http://transparencia.cdmx.gob.mx/storage/app/uploads/public/ADQ/312/015/ADQ312015.pdf</t>
  </si>
  <si>
    <t>ADQ/32/2015</t>
  </si>
  <si>
    <t>JASS INFORMATIC ADMINISTRATIVE, S.A. DE C.V.</t>
  </si>
  <si>
    <t>ADQ/32/ 2015</t>
  </si>
  <si>
    <t>ADQ/33/2015</t>
  </si>
  <si>
    <t>PROYECTO DE ADECUACIÓN Y MUSEOGRAFIA PARA REALIZAR TRABAJOS DE REHABILITACIÓN ADECUACIÓN DEL SALÓN DE CABILDOS Y ÁREAS ADYACENTES EN EL EDIFICIO DEL ANTIGUO PALACIO DEL AYUNTAMIENTO.</t>
  </si>
  <si>
    <t>PROPORCIÓN ARBOL Y TIERRA, S.A. DE C.V.</t>
  </si>
  <si>
    <t>http://transparencia.cdmx.gob.mx/storage/app/uploads/public/ADQ/332/015/ADQ332015.pdf</t>
  </si>
  <si>
    <t>ADQ/34/2015</t>
  </si>
  <si>
    <t>MANTENIMIENTO MENOR EN EL EDIFICIO DEL ANTIGUO PALACIO DEL AYUNTAMIENTO</t>
  </si>
  <si>
    <t>http://transparencia.cdmx.gob.mx/storage/app/uploads/public/ADQ/342/015/ADQ342015.pdf</t>
  </si>
  <si>
    <t>INGENIERÍA Y ASESORÍA TÉCNICA INTEGRAL, S.A. DE C.V.</t>
  </si>
  <si>
    <t>ADQ/35/2015</t>
  </si>
  <si>
    <t>MANTENIMIENTO MENOR DE REHABILITACIÓN Y ADECUACIÓN DEL SALÓN DE CABILDOS Y ÁREAS ADYACENTES EN EL EDIFICIO ANTIGUO PALACIO DEL AYUNTAMIENTO</t>
  </si>
  <si>
    <t>DIRECCIÓN DE PROYECTOS ESPECIALES</t>
  </si>
  <si>
    <t>http://transparencia.cdmx.gob.mx/storage/app/uploads/public/ADQ/352/015/ADQ352015.pdf</t>
  </si>
  <si>
    <t>SI</t>
  </si>
  <si>
    <t>AJUSTES EN CANTIDAD EN LAS PARTIDAS 1,2,3,5,6,7 Y 8 Y CANCELACION DE LOS SERVICIOS DE LAS PARTIDAS 4, 9, 10 Y 11, ASÍ COMO MODIFICACION EN EL PLAZO DE TERMINACIÓN.</t>
  </si>
  <si>
    <t>http://transparencia.cdmx.gob.mx/storage/app/uploads/public/CON/VEN/IO%20/CONVENIO%20MOD%20ADQ35.pdf</t>
  </si>
  <si>
    <t>OCTUBRE DICIEMBRE</t>
  </si>
  <si>
    <t>ADQ/36/2015</t>
  </si>
  <si>
    <t>SUMINISTRO Y APLICACIÓN DE PINTURA COLOR BLANCO DE ALTA PUREZA, MÍNIMO A DOS MANOS HECHAS A BASE DE CAL Y SELLADOR VINÍLICO, EN LOS INMUEBLES UBICADOS EN: ITURBIDE NO. 12, HUMBOLDT NO. 35, ESTACIONAMIENTO DE AV. JUÁREZ NOS. 92 Y 94, COLONIA CENTRO, DELEGACIÓN CUAUHTÉMOC.</t>
  </si>
  <si>
    <t>EVA</t>
  </si>
  <si>
    <t>ROJAS</t>
  </si>
  <si>
    <t>GARCIA</t>
  </si>
  <si>
    <t>EVA ROJAS RAMÍREZ</t>
  </si>
  <si>
    <t>http://transparencia.cdmx.gob.mx/storage/app/uploads/public/ADQ/362/015/ADQ362015.pdf</t>
  </si>
  <si>
    <t>ITURBIDE NÚMERO 12, HUMBOLDT NUMERO 35, ESTACIONAMIENTO, CASETAS Y ACCESO TRASERO AL INMUEBLE HUBICADO EN AV. JUÁREZ NUMEROS 92 Y 94 COLONIA CENTRO</t>
  </si>
  <si>
    <t>VARIACIÓN DE CANTIDAD DE METROS CUADRADOS</t>
  </si>
  <si>
    <t>http://transparencia.cdmx.gob.mx/storage/app/uploads/public/CON/VEN/IO%20/CONVENIO%20MOD.%20AQD36.pdf</t>
  </si>
  <si>
    <t>FACTOR IMAGEN, S.A. DE C.V.</t>
  </si>
  <si>
    <t>ADQ/37/2015</t>
  </si>
  <si>
    <t>MEJORAMIENTO DE TERRENO MEDIANTE TRAZO, NIVELACIÓN, BARRIDO DE BASE PREVIO AL RIEGO DE IMPREGNACIÓN, PICADO DE AMARRE DE CARPETA ASFÁLTICA, SUMINISTRO Y COLOCACIÓN DE CAPA DE CONCRETO ASFALTICO PARA UN MEJORAMIENTO DE LA SUPERFICIE TOMANDO EN CUENTA 600 M2, INCLUYENDO MANO DE OBRA, ACARREO DE MATERIALES Y TODO LO NECESARIO PARA SU CORRECTA EJECUCIÓN.</t>
  </si>
  <si>
    <t>FERNANDO DARIO MENDEZ WALKER</t>
  </si>
  <si>
    <t>ADQ/38/2015</t>
  </si>
  <si>
    <t>ESTACIÓN TOTAL CON PRECISIÓN DE DOS SEGUNDOS Y RAPIDA RESOLUCIÓN DE PANTALLA, MODO DE MEDICIÓN SIN PRISMA CON ALCANCE 500 M, LENTE DE 30 AUMENTOS CON PRISMA QUE LE DA ALCANCE DE 3500 M, MEDICIÓN ELECTRÓNICA DE DISTANCIAS, SOFTWARE INTEGRADO, ASÍ MISMO EL EQUIPO DEBERÁ INCLUIR BATERIA, CARGADOR, BRUJULA, CABLE DE TRANSFERENCIA USB, SOFTWARE DE TRANSFERENCIA, TRIPIE DE ALUMINIO, BASTON DE APLOMAR, PRISMA CON SOPORTE, MANUAL DE USO, Y GARANTÍA.</t>
  </si>
  <si>
    <t>Topografía Digital Prissmax, S.A. de C.V. Estación total leica Ts09 plus R1000 de 1”</t>
  </si>
  <si>
    <t>SISTEMAS Y SERVICIOS PARA TOPOGRAFÍA, S.A. DE C.V.</t>
  </si>
  <si>
    <t>ADQ/39/2015</t>
  </si>
  <si>
    <t xml:space="preserve">ELABORAR LOS INFORMES QUE SEAN SOLICITADOS POR LAS ÁREAS DE LA ENTIDAD, RELATIVOS A LA BASE DE DATOS DEL SISTEMA INFORMÁTICO DE SERVICIOS METROPOLITANOS, S.A. DE C.V. (SISEM). ACTUALIZAR LA PÁGINA WEB DE SERVIMET CONFORME A LA NORMATIVIDAD APLICABLE. EMISION DE REPORTES DE GASTOS E INGRESOS  PRESUPUESTALES CONSISTENTE EN: OBTENER DE LA BASE DE DATOS ASPEL COI, LOS CAMPOS NECESARIOS PARA INTEGRAR LOS FORMATOS " INFORME PRESUPUESTAL  FLUJO DE FECTIVO, ESTADO DE DETALLE DEL PRESUPUESTO DE EGRESOS (ANALITICO DE CLAVES)" Y EL "INFORME ANALITICO DE INGRESOS TOTALES, CALENDARIO ORIGINAL Y MODIFICADO DE INGRESOS PROPIOS". </t>
  </si>
  <si>
    <t>http://transparencia.cdmx.gob.mx/storage/app/uploads/public/ADQ/392/015/ADQ392015.pdf</t>
  </si>
  <si>
    <t>FRAY SERVANDO TERESA DE MIER NUMERO 77,  PISO 1, COLONIA CENTRO, DELEGACIÓN CUAUHTÉMOC, CIUDAD DE MÉXICO</t>
  </si>
  <si>
    <t>NIO SE REALIZO CONTRATO MODIFICATORIO</t>
  </si>
  <si>
    <t>GIL MIGUEL</t>
  </si>
  <si>
    <t>MEZA</t>
  </si>
  <si>
    <t>TOVAR</t>
  </si>
  <si>
    <t>MARI CARMEN</t>
  </si>
  <si>
    <t>TORRES</t>
  </si>
  <si>
    <t>SANTILLAN</t>
  </si>
  <si>
    <t>ADQ/40/2015</t>
  </si>
  <si>
    <t>SERVICIOS PROFESIONALES RELATIVOS AL PROYECTO DE INGENIERIAS EN COCINA Y COMEDOR DEL EDIFICIO DE GOBIERNO Y OFICINAS 25 Y 26 DEL PISO 19 EN EL "WTC".</t>
  </si>
  <si>
    <t>FRANCISCO JAVIER</t>
  </si>
  <si>
    <t>LÓPEZ</t>
  </si>
  <si>
    <t>MANDUJANO</t>
  </si>
  <si>
    <t>ADQ/402015</t>
  </si>
  <si>
    <t>http://transparencia.cdmx.gob.mx/storage/app/uploads/public/ADQ/402/015/ADQ402015.pdf</t>
  </si>
  <si>
    <t>PLAZA DE LA CONSTITUCIÓ NUMERO 1, COLONIA CENTRO, DELEGACIÓN CUAUHTÉMOC, CIUDAD DE MEXICO</t>
  </si>
  <si>
    <t>FELIPE</t>
  </si>
  <si>
    <t>ALVAREZ</t>
  </si>
  <si>
    <t>BULMARO</t>
  </si>
  <si>
    <t>RAMÍREZ</t>
  </si>
  <si>
    <t>ADQ/412015</t>
  </si>
  <si>
    <t>SERVICIOS DE CONSERVACIÓN Y MANTENIMIENTO MENOR DE REHABILITACIÓN Y ADECUACIÓN DEL SALÓN DE CABILDOS Y ÁREAS ADYACENTES EN EL EDIFICIO “ANTIGUO PALACIO DEL AYUNTAMIENTO” DEL GOBIERNO DEL DISTRITO FEDERAL</t>
  </si>
  <si>
    <t>TARES TALLER DE ARQUITECTURA Y RESTAURACION S.A. DE C.V.</t>
  </si>
  <si>
    <t>TARES TALLER DE ARQUITECTURA Y RETAURACION S.A. DE C.V.</t>
  </si>
  <si>
    <t>ADQ/41/2015</t>
  </si>
  <si>
    <t>COLECTIVO A+U, S.A. DE C.V.</t>
  </si>
  <si>
    <t>ADQ/42/2015</t>
  </si>
  <si>
    <t>SERVICIO DE MANTENIMIENTO PREVENTIVO Y CORRECTIVO PARA EL PARQUE VEHICULAR DE SERVIMET.</t>
  </si>
  <si>
    <t>YAÑES</t>
  </si>
  <si>
    <t>ACOSTA</t>
  </si>
  <si>
    <t>YAÑEZ</t>
  </si>
  <si>
    <t>ADQ/43/2015</t>
  </si>
  <si>
    <t>SERVICIOS DE CONSERVACIÓN Y MANTENIMIENTO MENOR EN LAS ÁREAS DE LA COORDINACIÓN GENERAL DE APOYO ADMINISTRATIVO, DIRECCIÓN EJECUTIVA DE APOYO JURÍDICO, COCINA, COMEDOR, UBICADAS EN EL 1ER. PISO Y DIRECCIÓN GENERAL DE MENSAJE Y NUEVAS TECNOLOGÍAS EN EL 4TO. PISO DEL EDIFICIO DE GOBIERNO UBICADO EN PLAZA DE LA CONSTITUCIÓN S/N, COLONIA CENTRO, DELEGACIÓN CUAUHTÉMOC</t>
  </si>
  <si>
    <t>EDIFICA GRUPO EMPRESARIAL, S.A. DE C.V.</t>
  </si>
  <si>
    <t>ADQ/44/2015</t>
  </si>
  <si>
    <t>SERVICIOS DE CONSERVACIÓN Y MANTENIMIENTO MENOR EN LAS OFICINAS DE LA COORDINACIÓN GENERAL DE ASUNTOS INTERNACIONALES DE LA JEFATURA DE GOBIERNO UBICADO EN REPÚBLICA DE CHILE NO. 6, COLONIA CENTRO, DELEGACIÓN CUAUHTÉMOC</t>
  </si>
  <si>
    <t>LATE CONSTRUCCIONES, S.A. DE C.V.</t>
  </si>
  <si>
    <t>http://transparencia.cdmx.gob.mx/storage/app/uploads/public/ADQ/442/015/ADQ442015.pdf</t>
  </si>
  <si>
    <t>REPÚBLICA DE CHILE NUMERO 6, COLONIA CENTRO, DELEGACIÓN CUAUHTÉMOC, CIUDAD DE MÉXICO</t>
  </si>
  <si>
    <t>NO SE REALIZO CONTRATO MODIFICATORIO</t>
  </si>
  <si>
    <t>ADQ/45/2015</t>
  </si>
  <si>
    <t>SERVICIOS DE CONSERVACIÓN Y MANTENIMIENTO MENOR EN LAS OFICINAS CORPORATIVAS NOS. 25 Y 26, PISO 19 DEL “WTC”, UBICADO EN CALLE MONTECITO NO. 38, COLONIA NÁPOLES, DELEGACIÓN BENITO JUÁREZ</t>
  </si>
  <si>
    <t>CONSTRUCCIONES ACRILIDA, S.A. DE C.V.</t>
  </si>
  <si>
    <t>ADQ/46/2015</t>
  </si>
  <si>
    <t>SERVICIOS DE CONSERVACIÓN Y MANTENIMIENTO MENOR EN LOS LOCALES B-13; B-14; B-14ª; B-15. Y TERRAZA DE LA PLAZA COMERCIAL PABELLÓN DEL VALLE, UBICADA EN AV. UNIVERSIDAD NO. 740, COLONIA SANTA CRUZ ATOYAC, DELEGACIÓN BENITO JUAREZ, MÉXICO, D.F.</t>
  </si>
  <si>
    <t>CIYAR CONSORCIO DE INGENIERIA Y ARQUITECTURA RUIZ, S.A. DE C.V.</t>
  </si>
  <si>
    <t>CCB INGENIERIA Y CONSTRUCCION S.A. DE C.V.</t>
  </si>
  <si>
    <t>ADQ/47/2015</t>
  </si>
  <si>
    <t>SERVICIOS DE CONSERVACIÓN Y MANTENIMIENTO MENOR DE LA PLANTA BAJA ZONA ORIENTE EN EL EDIFICIO “ANTIGUO PALACIO DEL AYUNTAMIENTO” DEL GOBIERNO DEL DISTRITO FEDERAL</t>
  </si>
  <si>
    <t>ADQ/01/2016</t>
  </si>
  <si>
    <t>ART 28, 52, 55 Y 74 FRACC IV BIS LEY DE ADQUISICIONES PARA EL DISTRITO FEDERAL</t>
  </si>
  <si>
    <t>$ 49,500.00            $ 92,475.00</t>
  </si>
  <si>
    <t>http://transparencia.cdmx.gob.mx/storage/app/uploads/public/ADQ/%2001/%2020/ADQ%2001%202016_Censurado.pdf</t>
  </si>
  <si>
    <t>PERSONAL DE DIRECCION DE ADMINISTRACION Y FINANZAS</t>
  </si>
  <si>
    <t>SERVICIOS RELACIONADOS CON OBRA PUBLICA</t>
  </si>
  <si>
    <t>ADQ/02/2016</t>
  </si>
  <si>
    <t>ART 54 FRACC IV BIS LEY DE ADQUISICIONES PARA EL DISTRITO FEDERAL</t>
  </si>
  <si>
    <t>CYAE CONSTRUCTORES, ARQUITECTOS Y ESPECIALISTAS SA DE CV</t>
  </si>
  <si>
    <t>DIRECCION DE PROYECTOS ESPECIALES</t>
  </si>
  <si>
    <t>http://transparencia.cdmx.gob.mx/storage/app/uploads/public/ADQ/%2002/%2020/ADQ%2002%202016_Censurado.pdf</t>
  </si>
  <si>
    <t>PERSONAL DE DIRECCION DE DESARROLLO</t>
  </si>
  <si>
    <t>ADQ/03/2016</t>
  </si>
  <si>
    <t>http://transparencia.cdmx.gob.mx/storage/app/uploads/public/ADQ/%2003/%2020/ADQ%2003%202016_Censurado.pdf</t>
  </si>
  <si>
    <t>ADQ/05/2016</t>
  </si>
  <si>
    <t>http://transparencia.cdmx.gob.mx/storage/app/uploads/public/ADQ/%2005/%2020/ADQ%2005%202016_Censurado.pdf</t>
  </si>
  <si>
    <t xml:space="preserve">SERVICIO </t>
  </si>
  <si>
    <t>ADQ/06/2016</t>
  </si>
  <si>
    <t>$ 6,336.00              $ 39,000.00</t>
  </si>
  <si>
    <t>http://transparencia.cdmx.gob.mx/storage/app/uploads/public/ADQ/%2006/%2020/ADQ%2006%202016_Censurado.pdf</t>
  </si>
  <si>
    <t>SERVICIOS LEGALES</t>
  </si>
  <si>
    <t>ADQ/07/2016</t>
  </si>
  <si>
    <t>SERVICIOS LEGALES DE CONTABILIDAD, AUDITORIA Y RELACIONADAS</t>
  </si>
  <si>
    <t>DIRECCION JURIDICA</t>
  </si>
  <si>
    <t>http://transparencia.cdmx.gob.mx/storage/app/uploads/public/ADQ/%2007/%2020/ADQ%2007%202016_Censurado.pdf</t>
  </si>
  <si>
    <t>PERSONAL DE DIRECCION JURIDICA</t>
  </si>
  <si>
    <t>SERVICIOS DE ORDEN ADMINISTRATIVO</t>
  </si>
  <si>
    <t>ADQ/08/2016</t>
  </si>
  <si>
    <t>ART 28, 52, 55 Y 74 LEY DE ADQUISICIONES PARA EL DISTRITO FEDERAL</t>
  </si>
  <si>
    <t>CAPACITACION DE PERSONAL</t>
  </si>
  <si>
    <t>http://transparencia.cdmx.gob.mx/storage/app/uploads/public/ADQ/%2008/%2020/ADQ%2008%202016%20CENSURADO.pdf</t>
  </si>
  <si>
    <t>CAMINO A SANTA TERESA No. 930 COL. HEROES DE PADIERNA, C.P. 10700 DELEGACION MAGDALENA CONTRERAS, CIUDAD DE MEXICO</t>
  </si>
  <si>
    <t>AGOSTO</t>
  </si>
  <si>
    <t>ADQ/09/2016</t>
  </si>
  <si>
    <t xml:space="preserve">ADECUACION DEL SISTEMA DE EXTRACCION DE AIRE Y MANTENIMIENTO A LA DUCTERIA, FIJACION Y SISTEMA  ELECTRICO </t>
  </si>
  <si>
    <t xml:space="preserve">LATE CONSTRUCCIONES SA DE CV </t>
  </si>
  <si>
    <t>http://transparencia.cdmx.gob.mx/storage/app/uploads/public/ADQ/%2009/%2020/ADQ%2009%202016_Censurado.pdf</t>
  </si>
  <si>
    <t>ANTIGUO PALACIO DEL AYUNTAMIENTO UBICADO EN LA PLAZA DE LA CONSTITUCION 2 COL. CENTRO DEL. CUAUHTEMOC DE LA CDMX</t>
  </si>
  <si>
    <t>http://transparencia.cdmx.gob.mx/storage/app/uploads/public/09-/201/6_C/09-2016_Censurado.pdf</t>
  </si>
  <si>
    <t>PENDIENTE</t>
  </si>
  <si>
    <t>ADQ/10/2016</t>
  </si>
  <si>
    <t xml:space="preserve">DESMANTELAMIENTO DE LA ESTRUCTURA METALICA REVERSIBLE QUE COMPONEN EL HELIPUERTO </t>
  </si>
  <si>
    <t>CIYAR CONSORCIO DE INGENIERIA Y ARQUITECTURA RUIZ SA DE CV</t>
  </si>
  <si>
    <t>http://transparencia.cdmx.gob.mx/storage/app/uploads/public/ADQ/%2010/%2020/ADQ%2010%202016_Censurado.pdf</t>
  </si>
  <si>
    <t>EDIFICIO DE GOBIERNO UBICADO EN LA PLAZA DE LA CONSTITUCION No 1 COL. CENTRO DEL. CUAUHTEMOC DE LA CDMX</t>
  </si>
  <si>
    <t>PERSONAL DE DIRECCION DE EJECUCÍON DE OBRAS Y DIRECCION DE DESARROLLO</t>
  </si>
  <si>
    <t>http://transparencia.cdmx.gob.mx/storage/app/uploads/public/10-/201/6_C/10-2016_Censurado.pdf</t>
  </si>
  <si>
    <t>ADQ/11/2016</t>
  </si>
  <si>
    <t>CONSERVACION Y MANTENIMIENTO MENOR EN LOS PLAFONES DEL CUARTO NIVEL DEL EDIFICIO DE GOBIERNO</t>
  </si>
  <si>
    <t>http://transparencia.cdmx.gob.mx/storage/app/uploads/public/ADQ/%2011/%2020/ADQ%2011%202016_Censurado.pdf</t>
  </si>
  <si>
    <t>EDIFICIO DE GOBIERNO UBICADO EN LA PLAZA DE LA CONSTITUCION No 1 Y 2 COL. CENTRO DEL. CUAUHTEMOC DE LA CDMX</t>
  </si>
  <si>
    <t>http://transparencia.cdmx.gob.mx/storage/app/uploads/public/11-/201/6_C/11-2016_Censurado.pdf</t>
  </si>
  <si>
    <t>ADQ/12/2016</t>
  </si>
  <si>
    <t>CONSERVACION Y MANTENIMIENTO MENOR EN LAS AREAS DE COCINA-COMEDOR</t>
  </si>
  <si>
    <t>MCPTAR SA DE CV</t>
  </si>
  <si>
    <t>http://transparencia.cdmx.gob.mx/storage/app/uploads/public/ADQ/%2012/%2020/ADQ%2012%202016_Censurado.pdf</t>
  </si>
  <si>
    <t>EDIFICIO DE GOBIERNO UBICADO EN LA PLAZA DE LA CONSTITUCION S/N COL. CENTRO DEL. CUAUHTEMOC DE LA CDMX</t>
  </si>
  <si>
    <t>http://transparencia.cdmx.gob.mx/storage/app/uploads/public/12-/201/6_C/12-2016_Censurado.pdf</t>
  </si>
  <si>
    <t>ADQ/13/2016</t>
  </si>
  <si>
    <t>MANTENIMIENTO MENOR DE LAS OFICINAS 25 Y 26 DEL WORK TRADE CENTER PISO 19</t>
  </si>
  <si>
    <t>CONSTRUCCIONES ACRILIDA SA DE CV</t>
  </si>
  <si>
    <t>http://transparencia.cdmx.gob.mx/storage/app/uploads/public/ADQ/%2013/%2020/ADQ%2013%202016_Censurado.pdf</t>
  </si>
  <si>
    <t>CALLE MONTECITO No. 38 COL. NAPOLES DELEGACION BENITO JUAREZ CDMX</t>
  </si>
  <si>
    <t>ADQ/14/2016</t>
  </si>
  <si>
    <t>CONSERVACION Y MANTENIMIENTO MANOR DEL AREA DE ARCHIVO DOCUMENTAL Y OFICINA ANEXA DEL 1er NIVEL DEL EDIFICIO DE GOBIERNO</t>
  </si>
  <si>
    <t>FENIX ARQUITECTURA  E INGENIERIA SA DE CV</t>
  </si>
  <si>
    <t>http://transparencia.cdmx.gob.mx/storage/app/uploads/public/ADQ/%2014/%2020/ADQ%2014%202016%20CENSURADO.pdf</t>
  </si>
  <si>
    <t>http://transparencia.cdmx.gob.mx/storage/app/uploads/public/14-/201/6_C/14-2016_Censurado.pdf</t>
  </si>
  <si>
    <t>ADQ/15/2016</t>
  </si>
  <si>
    <t>CONSERVACION Y MANTENIMIENTO COMPLEMENTARIAS EN LAS AREAS QUE OCUPA LA DIRECCION GENERAL DE ASUNTOS JURIDICOS</t>
  </si>
  <si>
    <t>EDIFICA GRUPO EMPRESARIAL SA DE CV</t>
  </si>
  <si>
    <t>http://transparencia.cdmx.gob.mx/storage/app/uploads/public/15-/201/6_C/15-2016_Censurado.pdf</t>
  </si>
  <si>
    <t>ADQ/16/2016</t>
  </si>
  <si>
    <t>CONSERVACION Y MANTENIMIENTO MENOR DE LOS PRETILES, MALLA SAMBRA,Y/O ANTI PAJAROSASI COMO LA IMPERMEABILIZACION</t>
  </si>
  <si>
    <t>KIGA INGENIERIA Y MANTENIMIENTO SA DE CV</t>
  </si>
  <si>
    <t>http://transparencia.cdmx.gob.mx/storage/app/uploads/public/ADQ/%2016/%2020/ADQ%2016%202016%20KIGA_Censurado.pdf</t>
  </si>
  <si>
    <t>UBICADO EN LA PLAZA DE LA CONSTITUCION No. 2 COL. CENTRO DEL. CUAUHTEMOC DE LA CDMX</t>
  </si>
  <si>
    <t>ADQ/17/2016</t>
  </si>
  <si>
    <t>CONSERVACION Y MANTENIMIENTO MENOR EN LOS PLAFONES DEL TERCER NIVEL DEL EDIFICIO DE GOBIERNO EN LAS OFICINAS DEL AREA DE COMUNICACIÓN SOCIAL.</t>
  </si>
  <si>
    <t>DIRECCION DE EJECUCION DE OBRAS</t>
  </si>
  <si>
    <t>http://transparencia.cdmx.gob.mx/storage/app/uploads/public/ADQ/%2017/%2020/ADQ%2017%202016_Censurado.pdf</t>
  </si>
  <si>
    <t>EDIFICIO DE GOBIERNO Y ANTIGUO PALACIO DEL AYUNTAMIENTOUBICADO EN LA PLAZA DE LA CONSTITUCION S/N COL. CENTRO DEL. CUAUHTEMOC DE LA CDMX</t>
  </si>
  <si>
    <t xml:space="preserve">PERSONAL DE DIRECCION DE EJECUCÍON DE OBRAS </t>
  </si>
  <si>
    <t>SEPTIEMBRE</t>
  </si>
  <si>
    <t>ADQ/18/2016</t>
  </si>
  <si>
    <t>RESTAURACION DE BARANDALES EN LOS PATIOS DEL ANTIGUO PALACIO DEL AYUNTAMIENTO</t>
  </si>
  <si>
    <t>TARES TALLER DE ARQUITECTURA Y RESTAURACION SA DE CV</t>
  </si>
  <si>
    <t>http://transparencia.cdmx.gob.mx/storage/app/uploads/public/ADQ/%2018/%2020/ADQ%2018%202016%20TARES_Censurado.pdf</t>
  </si>
  <si>
    <t>OCTUBRE</t>
  </si>
  <si>
    <t>ADQ/19/2016</t>
  </si>
  <si>
    <t>ACTUALIZAR LOS PROCESOS DE CAPTURA PARA LLEVAR A CABO LOS MOMENTOS PRESUPUESTALES DE EGRESOS E INGRESOS EN SAE, COI, BANCOS, NOI, EN CUMPLIMIENTO DE LA LEY GENERAL DE CONTABILIDAD GUBERNAMENTAL</t>
  </si>
  <si>
    <t>JAVIER</t>
  </si>
  <si>
    <t>GONZALEZ DE SALCEDA</t>
  </si>
  <si>
    <t>http://transparencia.cdmx.gob.mx/storage/app/uploads/public/ADQ/%2019/%2020/ADQ%2019%202016_Censurado.pdf</t>
  </si>
  <si>
    <t>ADQ/20/2016</t>
  </si>
  <si>
    <t>CONSERVACION Y MANTENIMIENTO DE INMUEBLES</t>
  </si>
  <si>
    <t>GRUPO MARLE ENGINEERING AND MANTENANCE SA DE CV</t>
  </si>
  <si>
    <t>DIRECCION GENERAL</t>
  </si>
  <si>
    <t>http://transparencia.cdmx.gob.mx/storage/app/uploads/public/ADQ/%2020/%2020/ADQ%2020%202016_Censurado.pdf</t>
  </si>
  <si>
    <t>BAJO PUENTES CALZADA DE TLALPAN</t>
  </si>
  <si>
    <t>http://transparencia.cdmx.gob.mx/storage/app/uploads/public/20-/201/6_C/20-2016_Censurado.pdf</t>
  </si>
  <si>
    <t>NO SE REALIZARON COTIZACIONES</t>
  </si>
  <si>
    <t>SERVICIOS</t>
  </si>
  <si>
    <t>http://transparencia.cdmx.gob.mx/storage/app/uploads/public/adq/212/015/adq212015.pdf</t>
  </si>
  <si>
    <t xml:space="preserve">PREDIO DENOMINADO "EL CILANTRO" </t>
  </si>
  <si>
    <t>http://transparencia.cdmx.gob.mx/storage/app/uploads/public/ADQ/-22/-15/ADQ-22-15_Censurado.pdf</t>
  </si>
  <si>
    <t>PLAZA DE LA CONSTITUCIÓN NO. 1, COLONIA CENTRO, DELEGACION CUAUHTÉMOC, CIUDAD DE MEXICO</t>
  </si>
  <si>
    <t>http://transparencia.cdmx.gob.mx/storage/app/uploads/public/ADQ/262/015/ADQ262015.pdf</t>
  </si>
  <si>
    <t xml:space="preserve">CONSULTORIA EN TECNOLOGÍAS DE LA INFORMACIÓN RELACIONADA CON LOS PAQUETES DE ASPEL,SAE,NOI,COI Y BANCOS: INCLUYENDO SOPORTE TÉCNICO INFORMÁTICO </t>
  </si>
  <si>
    <t>COORDINACION DE FINANZAS</t>
  </si>
  <si>
    <t>DIRECCION DE ADMINISTRACIÓN Y FINANZAS</t>
  </si>
  <si>
    <t>TRANSFERENCIA ELECTRÓNICA</t>
  </si>
  <si>
    <t>http://transparencia.cdmx.gob.mx/storage/app/uploads/public/ADQ/-32/-15/ADQ-32-15_Censurado.pdf</t>
  </si>
  <si>
    <t>FRAY SERVANDO TERESA DE MIER NO. 77, COLONIA CENTRO, DELEGACION CUAUHTÉMOC, CIUDAD DE MÉXICO</t>
  </si>
  <si>
    <t xml:space="preserve">ADQ/37/2015 </t>
  </si>
  <si>
    <t>http://transparencia.cdmx.gob.mx/storage/app/uploads/public/ADQ/-37/-15/ADQ-37-15_Censurado.pdf</t>
  </si>
  <si>
    <t>HUMBOLDT, NO. 35, COLONIA CENTRO, DLEGACIÓN CUAUHTÉMOC, CIUDAD DE MÉXICO</t>
  </si>
  <si>
    <t>NO SE REALIZÓ CONVENIO MODIFICATORIO</t>
  </si>
  <si>
    <t xml:space="preserve">TRANSFERENCIA ELECTRÓNICA </t>
  </si>
  <si>
    <t>http://transparencia.cdmx.gob.mx/storage/app/uploads/public/ADQ/-38/-15/ADQ-38-15_Censurado.pdf</t>
  </si>
  <si>
    <t>http://transparencia.cdmx.gob.mx/storage/app/uploads/public/ADQ/-41/-15/ADQ-41-15_Censurado.pdf</t>
  </si>
  <si>
    <t>http://transparencia.cdmx.gob.mx/storage/app/uploads/public/ADQ/432/015/ADQ432015.pdf</t>
  </si>
  <si>
    <t>PLAZA DE LA CONSTITUCION S/N, COLONIA CENTRO, DELEGACIÓN CUAUHTÉMOC, CIUDAD DE MEXICO</t>
  </si>
  <si>
    <t>http://transparencia.cdmx.gob.mx/storage/app/uploads/public/ADQ/-45/-15/ADQ-45-15_Censurado.pdf</t>
  </si>
  <si>
    <t>OFICINAS  NUMERO 25 Y 26 PISO 19 DEL WORLD TRADE CENTER, MONTECITOS NÚMERO 38, COLONIA NÁPOLES, DELEGACIÓN BENITO JUÁREZ, CIUDAD DE MÉXICO</t>
  </si>
  <si>
    <t>http://transparencia.cdmx.gob.mx/storage/app/uploads/public/ADQ/-46/-15/ADQ-46-15_Censurado.pdf</t>
  </si>
  <si>
    <t>AVENIDA UNIVERSIDAD  NO. 740, COLONIA SANTA CRUZ ATOYAC, CIUDAD DE MEXICO. LOCALES COMERCIALES DE PLAZA PABELLÓN DEL VALLE</t>
  </si>
  <si>
    <t>http://transparencia.cdmx.gob.mx/storage/app/uploads/public/ADQ/472/015/ADQ472015.pdf</t>
  </si>
  <si>
    <t>Fecha de validación: 30/JUNIO/2018</t>
  </si>
  <si>
    <t>Fecha de actualización: 30/JUNIO/2018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</si>
</sst>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80A]* #,##0.00_-;\-[$$-80A]* #,##0.00_-;_-[$$-80A]* &quot;-&quot;??_-;_-@_-"/>
  </numFmts>
  <fonts count="23" x14ac:knownFonts="1">
    <font>
      <sz val="11"/>
      <color theme="1"/>
      <name val="Calibri"/>
      <family val="2"/>
      <scheme val="minor"/>
    </font>
    <font>
      <b/>
      <sz val="12"/>
      <color theme="1"/>
      <name val="Arial Narrow"/>
      <family val="2"/>
    </font>
    <font>
      <b/>
      <sz val="12"/>
      <color theme="0"/>
      <name val="Arial Narrow"/>
      <family val="2"/>
    </font>
    <font>
      <sz val="8"/>
      <color theme="1"/>
      <name val="Arial Narrow"/>
      <family val="2"/>
    </font>
    <font>
      <b/>
      <sz val="8"/>
      <color theme="1"/>
      <name val="Arial Narrow"/>
      <family val="2"/>
    </font>
    <font>
      <sz val="8"/>
      <color rgb="FFFF0000"/>
      <name val="Arial Narrow"/>
      <family val="2"/>
    </font>
    <font>
      <b/>
      <sz val="11"/>
      <color theme="1"/>
      <name val="Calibri"/>
      <family val="2"/>
      <scheme val="minor"/>
    </font>
    <font>
      <sz val="8"/>
      <color theme="1"/>
      <name val="Calibri"/>
      <family val="2"/>
      <scheme val="minor"/>
    </font>
    <font>
      <b/>
      <sz val="11"/>
      <color theme="0"/>
      <name val="Arial Narrow"/>
      <family val="2"/>
    </font>
    <font>
      <b/>
      <sz val="12"/>
      <color theme="1"/>
      <name val="Calibri"/>
      <family val="2"/>
      <scheme val="minor"/>
    </font>
    <font>
      <b/>
      <i/>
      <sz val="11"/>
      <color theme="0"/>
      <name val="Arial Narrow"/>
      <family val="2"/>
    </font>
    <font>
      <sz val="9"/>
      <color theme="1"/>
      <name val="Calibri"/>
      <family val="2"/>
      <scheme val="minor"/>
    </font>
    <font>
      <b/>
      <sz val="11"/>
      <color theme="0"/>
      <name val="Calibri"/>
      <family val="2"/>
      <scheme val="minor"/>
    </font>
    <font>
      <b/>
      <sz val="12"/>
      <name val="Arial Narrow"/>
      <family val="2"/>
    </font>
    <font>
      <sz val="12"/>
      <color theme="1"/>
      <name val="Calibri"/>
      <family val="2"/>
      <scheme val="minor"/>
    </font>
    <font>
      <sz val="11"/>
      <color theme="1"/>
      <name val="Calibri"/>
      <family val="2"/>
      <scheme val="minor"/>
    </font>
    <font>
      <sz val="8"/>
      <name val="Arial"/>
      <family val="2"/>
    </font>
    <font>
      <u/>
      <sz val="11"/>
      <color theme="10"/>
      <name val="Calibri"/>
      <family val="2"/>
      <scheme val="minor"/>
    </font>
    <font>
      <sz val="11"/>
      <color indexed="8"/>
      <name val="Calibri"/>
      <family val="2"/>
    </font>
    <font>
      <sz val="9"/>
      <color theme="1"/>
      <name val="Arial"/>
      <family val="2"/>
    </font>
    <font>
      <u/>
      <sz val="9"/>
      <color theme="10"/>
      <name val="Arial"/>
      <family val="2"/>
    </font>
    <font>
      <sz val="9"/>
      <name val="Arial"/>
      <family val="2"/>
    </font>
    <font>
      <sz val="9"/>
      <color indexed="8"/>
      <name val="Arial"/>
      <family val="2"/>
    </font>
  </fonts>
  <fills count="4">
    <fill>
      <patternFill patternType="none"/>
    </fill>
    <fill>
      <patternFill patternType="gray125"/>
    </fill>
    <fill>
      <patternFill patternType="solid">
        <fgColor theme="0"/>
        <bgColor indexed="64"/>
      </patternFill>
    </fill>
    <fill>
      <patternFill patternType="solid">
        <fgColor rgb="FFFF33CC"/>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5" fillId="0" borderId="0" applyFont="0" applyFill="0" applyBorder="0" applyAlignment="0" applyProtection="0"/>
    <xf numFmtId="0" fontId="17" fillId="0" borderId="0" applyNumberFormat="0" applyFill="0" applyBorder="0" applyAlignment="0" applyProtection="0"/>
    <xf numFmtId="43" fontId="18" fillId="0" borderId="0" applyFont="0" applyFill="0" applyBorder="0" applyAlignment="0" applyProtection="0"/>
  </cellStyleXfs>
  <cellXfs count="170">
    <xf numFmtId="0" fontId="0" fillId="0" borderId="0" xfId="0"/>
    <xf numFmtId="0" fontId="0" fillId="0" borderId="0" xfId="0"/>
    <xf numFmtId="0" fontId="0" fillId="0" borderId="0" xfId="0" applyBorder="1"/>
    <xf numFmtId="0" fontId="3" fillId="0" borderId="0" xfId="0" applyFont="1" applyBorder="1" applyAlignment="1">
      <alignment horizontal="left" vertical="center" wrapText="1"/>
    </xf>
    <xf numFmtId="0" fontId="0" fillId="0" borderId="0" xfId="0" applyAlignment="1">
      <alignment horizontal="center"/>
    </xf>
    <xf numFmtId="0" fontId="0" fillId="0" borderId="0" xfId="0" applyBorder="1" applyAlignment="1">
      <alignment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4" fontId="0" fillId="0" borderId="0" xfId="0" applyNumberFormat="1"/>
    <xf numFmtId="4" fontId="0" fillId="0" borderId="1" xfId="0" applyNumberFormat="1" applyBorder="1" applyAlignment="1">
      <alignment wrapText="1"/>
    </xf>
    <xf numFmtId="4" fontId="0" fillId="0" borderId="0" xfId="0" applyNumberFormat="1" applyBorder="1" applyAlignment="1">
      <alignment wrapText="1"/>
    </xf>
    <xf numFmtId="4" fontId="0" fillId="0" borderId="0" xfId="0" applyNumberFormat="1" applyAlignment="1">
      <alignment horizontal="right"/>
    </xf>
    <xf numFmtId="4" fontId="0" fillId="0" borderId="0" xfId="0" applyNumberFormat="1" applyBorder="1" applyAlignment="1">
      <alignment horizontal="right" wrapText="1"/>
    </xf>
    <xf numFmtId="0" fontId="0" fillId="0" borderId="0" xfId="0" applyBorder="1" applyAlignment="1">
      <alignment horizontal="center" wrapText="1"/>
    </xf>
    <xf numFmtId="4" fontId="0" fillId="0" borderId="0" xfId="0" applyNumberFormat="1" applyFont="1" applyAlignment="1"/>
    <xf numFmtId="4" fontId="0" fillId="0" borderId="0" xfId="0" applyNumberFormat="1" applyFont="1" applyBorder="1"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applyFont="1"/>
    <xf numFmtId="0" fontId="0" fillId="0" borderId="0" xfId="0" applyFont="1" applyAlignment="1">
      <alignment horizontal="center"/>
    </xf>
    <xf numFmtId="4" fontId="0" fillId="0" borderId="0" xfId="0" applyNumberFormat="1" applyFont="1" applyAlignment="1">
      <alignment horizontal="right"/>
    </xf>
    <xf numFmtId="0" fontId="0" fillId="0" borderId="0" xfId="0"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 fontId="0" fillId="0" borderId="1" xfId="0" applyNumberFormat="1" applyBorder="1" applyAlignment="1">
      <alignment horizontal="right" vertical="center" wrapText="1"/>
    </xf>
    <xf numFmtId="4" fontId="0" fillId="0" borderId="1" xfId="0" applyNumberFormat="1" applyBorder="1" applyAlignment="1">
      <alignment horizontal="right" wrapText="1"/>
    </xf>
    <xf numFmtId="4" fontId="0" fillId="0" borderId="1" xfId="0" applyNumberFormat="1" applyBorder="1" applyAlignment="1">
      <alignment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7" xfId="0" applyFont="1" applyBorder="1" applyAlignment="1">
      <alignment horizontal="center" vertical="center" wrapText="1"/>
    </xf>
    <xf numFmtId="4" fontId="16" fillId="0" borderId="19" xfId="1"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9" fillId="0" borderId="19" xfId="0" applyFont="1" applyBorder="1" applyAlignment="1">
      <alignment vertical="center" wrapText="1"/>
    </xf>
    <xf numFmtId="4" fontId="19" fillId="2" borderId="19" xfId="0" applyNumberFormat="1" applyFont="1" applyFill="1" applyBorder="1" applyAlignment="1">
      <alignment horizontal="center" vertical="center" wrapText="1"/>
    </xf>
    <xf numFmtId="4" fontId="19" fillId="0" borderId="19" xfId="0" applyNumberFormat="1" applyFont="1" applyBorder="1" applyAlignment="1">
      <alignment horizontal="center" vertical="center" wrapText="1"/>
    </xf>
    <xf numFmtId="0" fontId="21" fillId="2" borderId="19" xfId="0"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4" fontId="19" fillId="0" borderId="19" xfId="0" applyNumberFormat="1" applyFont="1" applyBorder="1" applyAlignment="1">
      <alignment vertical="center" wrapText="1"/>
    </xf>
    <xf numFmtId="4" fontId="19" fillId="0" borderId="19" xfId="0" applyNumberFormat="1" applyFont="1" applyBorder="1" applyAlignment="1">
      <alignment horizontal="right" vertical="center" wrapText="1"/>
    </xf>
    <xf numFmtId="4" fontId="19" fillId="2" borderId="19" xfId="0" applyNumberFormat="1" applyFont="1" applyFill="1" applyBorder="1" applyAlignment="1">
      <alignment vertical="center" wrapText="1"/>
    </xf>
    <xf numFmtId="4" fontId="19" fillId="2" borderId="19" xfId="0" applyNumberFormat="1" applyFont="1" applyFill="1" applyBorder="1" applyAlignment="1">
      <alignment horizontal="right" vertical="center" wrapText="1"/>
    </xf>
    <xf numFmtId="0" fontId="19" fillId="0" borderId="19" xfId="0" applyFont="1" applyBorder="1" applyAlignment="1">
      <alignment horizontal="center" vertical="center" wrapText="1"/>
    </xf>
    <xf numFmtId="0" fontId="19" fillId="2" borderId="19" xfId="0" applyFont="1" applyFill="1" applyBorder="1" applyAlignment="1">
      <alignment horizontal="center" vertical="center" wrapText="1"/>
    </xf>
    <xf numFmtId="0" fontId="20" fillId="0" borderId="19" xfId="2" applyFont="1" applyBorder="1" applyAlignment="1">
      <alignment horizontal="center" vertical="center" wrapText="1"/>
    </xf>
    <xf numFmtId="0" fontId="20" fillId="2" borderId="19" xfId="2" applyFont="1" applyFill="1" applyBorder="1" applyAlignment="1">
      <alignment horizontal="center" vertical="center" wrapText="1"/>
    </xf>
    <xf numFmtId="14" fontId="19" fillId="2" borderId="19" xfId="0" applyNumberFormat="1" applyFont="1" applyFill="1" applyBorder="1" applyAlignment="1">
      <alignment horizontal="center" vertical="center" wrapText="1"/>
    </xf>
    <xf numFmtId="14" fontId="19" fillId="0" borderId="19" xfId="0" applyNumberFormat="1" applyFont="1" applyBorder="1" applyAlignment="1">
      <alignment horizontal="center" vertical="center" wrapText="1"/>
    </xf>
    <xf numFmtId="0" fontId="17" fillId="0" borderId="19" xfId="2" applyBorder="1" applyAlignment="1">
      <alignment horizontal="center" vertical="center" wrapText="1"/>
    </xf>
    <xf numFmtId="0" fontId="17" fillId="2" borderId="19" xfId="2" applyFill="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xf numFmtId="0" fontId="19" fillId="2" borderId="0" xfId="0" applyFont="1" applyFill="1" applyBorder="1"/>
    <xf numFmtId="0" fontId="0" fillId="0" borderId="0" xfId="0" applyFont="1" applyBorder="1"/>
    <xf numFmtId="0" fontId="0" fillId="0" borderId="0" xfId="0" applyFont="1" applyBorder="1" applyAlignment="1">
      <alignment horizontal="center"/>
    </xf>
    <xf numFmtId="4" fontId="0" fillId="0" borderId="0" xfId="0" applyNumberFormat="1" applyFont="1" applyBorder="1" applyAlignment="1">
      <alignment horizontal="right"/>
    </xf>
    <xf numFmtId="4" fontId="0" fillId="0" borderId="0" xfId="0" applyNumberFormat="1" applyFont="1" applyBorder="1" applyAlignment="1"/>
    <xf numFmtId="0" fontId="19" fillId="2"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20" fillId="0" borderId="19" xfId="2" applyFont="1" applyBorder="1" applyAlignment="1">
      <alignment horizontal="center" vertical="center" wrapText="1"/>
    </xf>
    <xf numFmtId="14" fontId="19" fillId="0" borderId="19" xfId="0" applyNumberFormat="1" applyFont="1" applyBorder="1" applyAlignment="1">
      <alignment horizontal="center" vertical="center" wrapText="1"/>
    </xf>
    <xf numFmtId="0" fontId="20" fillId="2" borderId="19" xfId="2" applyFont="1" applyFill="1" applyBorder="1" applyAlignment="1">
      <alignment horizontal="center" vertical="center" wrapText="1"/>
    </xf>
    <xf numFmtId="14" fontId="19" fillId="2" borderId="19" xfId="0"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4" fontId="19" fillId="2" borderId="19" xfId="0" applyNumberFormat="1" applyFont="1" applyFill="1" applyBorder="1" applyAlignment="1">
      <alignment horizontal="center" vertical="center"/>
    </xf>
    <xf numFmtId="0" fontId="19" fillId="0" borderId="19" xfId="0" applyFont="1" applyBorder="1" applyAlignment="1">
      <alignment horizontal="center" vertical="center" wrapText="1"/>
    </xf>
    <xf numFmtId="0" fontId="19" fillId="2" borderId="19" xfId="0" applyFont="1" applyFill="1" applyBorder="1" applyAlignment="1">
      <alignment horizontal="center" vertical="center" wrapText="1"/>
    </xf>
    <xf numFmtId="0" fontId="17" fillId="0" borderId="19" xfId="2" applyBorder="1" applyAlignment="1">
      <alignment vertical="center" wrapText="1"/>
    </xf>
    <xf numFmtId="0" fontId="19" fillId="0" borderId="19" xfId="0" applyFont="1" applyBorder="1" applyAlignment="1">
      <alignment horizontal="center" vertical="center" wrapText="1"/>
    </xf>
    <xf numFmtId="0" fontId="19" fillId="2" borderId="19"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2"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Border="1" applyAlignment="1">
      <alignment horizontal="center" vertical="center"/>
    </xf>
    <xf numFmtId="164" fontId="19" fillId="0" borderId="19" xfId="0" applyNumberFormat="1" applyFont="1" applyBorder="1" applyAlignment="1">
      <alignment horizontal="center" vertical="center" wrapText="1"/>
    </xf>
    <xf numFmtId="164" fontId="20" fillId="0" borderId="19" xfId="2" applyNumberFormat="1" applyFont="1" applyBorder="1" applyAlignment="1">
      <alignment horizontal="center" vertical="center" wrapText="1"/>
    </xf>
    <xf numFmtId="0" fontId="22" fillId="0" borderId="19" xfId="0" applyFont="1" applyBorder="1" applyAlignment="1">
      <alignment horizontal="center" vertical="center" wrapText="1"/>
    </xf>
    <xf numFmtId="14" fontId="19" fillId="0" borderId="19" xfId="0" applyNumberFormat="1" applyFont="1" applyBorder="1" applyAlignment="1">
      <alignment horizontal="center" vertical="center"/>
    </xf>
    <xf numFmtId="0" fontId="20" fillId="0" borderId="19" xfId="2" applyFont="1" applyBorder="1" applyAlignment="1" applyProtection="1">
      <alignment wrapText="1"/>
    </xf>
    <xf numFmtId="164" fontId="19" fillId="0" borderId="19" xfId="0" applyNumberFormat="1" applyFont="1" applyBorder="1" applyAlignment="1">
      <alignment horizontal="center" vertical="center"/>
    </xf>
    <xf numFmtId="164" fontId="19" fillId="0" borderId="19" xfId="0" applyNumberFormat="1" applyFont="1" applyBorder="1" applyAlignment="1">
      <alignment vertical="center"/>
    </xf>
    <xf numFmtId="0" fontId="19" fillId="2" borderId="19" xfId="0" applyFont="1" applyFill="1" applyBorder="1" applyAlignment="1">
      <alignment vertical="center" wrapText="1"/>
    </xf>
    <xf numFmtId="0" fontId="19" fillId="2" borderId="19" xfId="0" applyFont="1" applyFill="1" applyBorder="1" applyAlignment="1">
      <alignment horizontal="center" vertical="center"/>
    </xf>
    <xf numFmtId="164" fontId="19" fillId="2" borderId="19" xfId="0" applyNumberFormat="1" applyFont="1" applyFill="1" applyBorder="1" applyAlignment="1">
      <alignment horizontal="center" vertical="center" wrapText="1"/>
    </xf>
    <xf numFmtId="14" fontId="19" fillId="2" borderId="19" xfId="0" applyNumberFormat="1" applyFont="1" applyFill="1" applyBorder="1" applyAlignment="1">
      <alignment horizontal="center" vertical="center"/>
    </xf>
    <xf numFmtId="0" fontId="20" fillId="2" borderId="19" xfId="2" applyFont="1" applyFill="1" applyBorder="1" applyAlignment="1" applyProtection="1">
      <alignment wrapText="1"/>
    </xf>
    <xf numFmtId="0" fontId="22" fillId="2" borderId="19" xfId="0" applyFont="1" applyFill="1" applyBorder="1" applyAlignment="1">
      <alignment vertical="center" wrapText="1"/>
    </xf>
    <xf numFmtId="0" fontId="20" fillId="0" borderId="19" xfId="2" applyFont="1" applyBorder="1" applyAlignment="1" applyProtection="1">
      <alignment vertical="center" wrapText="1"/>
    </xf>
    <xf numFmtId="0" fontId="22" fillId="2" borderId="19" xfId="0" applyFont="1" applyFill="1" applyBorder="1" applyAlignment="1">
      <alignment horizontal="center" vertical="center" wrapText="1"/>
    </xf>
    <xf numFmtId="4" fontId="19" fillId="0" borderId="19" xfId="0" applyNumberFormat="1" applyFont="1" applyBorder="1" applyAlignment="1">
      <alignment horizontal="center" vertical="center"/>
    </xf>
    <xf numFmtId="0" fontId="20" fillId="0" borderId="19" xfId="2" applyFont="1" applyBorder="1" applyAlignment="1">
      <alignment wrapText="1"/>
    </xf>
    <xf numFmtId="0" fontId="19" fillId="0" borderId="19" xfId="0" applyFont="1" applyFill="1" applyBorder="1" applyAlignment="1">
      <alignment horizontal="center" vertical="center"/>
    </xf>
    <xf numFmtId="164" fontId="19" fillId="2" borderId="19" xfId="0" applyNumberFormat="1" applyFont="1" applyFill="1" applyBorder="1" applyAlignment="1">
      <alignment horizontal="center" vertical="center"/>
    </xf>
    <xf numFmtId="43" fontId="22" fillId="2" borderId="19" xfId="3" applyFont="1" applyFill="1" applyBorder="1" applyAlignment="1">
      <alignment horizontal="center" vertical="center" wrapText="1"/>
    </xf>
    <xf numFmtId="0" fontId="20" fillId="2" borderId="19" xfId="2" applyFont="1" applyFill="1" applyBorder="1" applyAlignment="1" applyProtection="1">
      <alignment horizontal="center" vertical="center" wrapText="1"/>
    </xf>
    <xf numFmtId="0" fontId="20" fillId="0" borderId="19" xfId="2" applyFont="1" applyBorder="1" applyAlignment="1" applyProtection="1">
      <alignment horizontal="center" vertical="center" wrapText="1"/>
    </xf>
    <xf numFmtId="4" fontId="19" fillId="0" borderId="19" xfId="0" applyNumberFormat="1" applyFont="1" applyFill="1" applyBorder="1" applyAlignment="1">
      <alignment horizontal="center" vertical="center" wrapText="1"/>
    </xf>
    <xf numFmtId="14" fontId="19" fillId="0" borderId="19"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0" fontId="19" fillId="0" borderId="19" xfId="0" applyFont="1" applyBorder="1" applyAlignment="1">
      <alignment horizontal="center" vertical="center" wrapText="1"/>
    </xf>
    <xf numFmtId="0" fontId="19" fillId="2" borderId="19" xfId="0" applyFont="1" applyFill="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3" fillId="0" borderId="0" xfId="0" applyFont="1" applyBorder="1" applyAlignment="1">
      <alignment horizontal="left" vertical="center" wrapText="1"/>
    </xf>
    <xf numFmtId="0" fontId="8" fillId="3" borderId="1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 fillId="0" borderId="0" xfId="0" applyFont="1" applyBorder="1" applyAlignment="1">
      <alignment horizontal="center" vertical="center"/>
    </xf>
    <xf numFmtId="4" fontId="8" fillId="3" borderId="17" xfId="0" applyNumberFormat="1" applyFont="1" applyFill="1" applyBorder="1" applyAlignment="1">
      <alignment horizontal="center" vertical="center" wrapText="1"/>
    </xf>
    <xf numFmtId="4" fontId="8" fillId="3" borderId="20"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14" fontId="19" fillId="0" borderId="19" xfId="0" applyNumberFormat="1" applyFont="1" applyBorder="1" applyAlignment="1">
      <alignment horizontal="center" vertical="center" wrapText="1"/>
    </xf>
    <xf numFmtId="164" fontId="19" fillId="0" borderId="19" xfId="0" applyNumberFormat="1" applyFont="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19" fillId="0" borderId="19" xfId="0" applyFont="1" applyFill="1" applyBorder="1" applyAlignment="1">
      <alignment horizontal="center" vertical="center" wrapText="1"/>
    </xf>
    <xf numFmtId="0" fontId="19" fillId="0" borderId="19" xfId="0" applyFont="1" applyBorder="1" applyAlignment="1">
      <alignment horizontal="center" vertical="center"/>
    </xf>
    <xf numFmtId="0" fontId="20" fillId="0" borderId="19" xfId="2" applyFont="1" applyBorder="1" applyAlignment="1">
      <alignment horizontal="center" vertical="center" wrapText="1"/>
    </xf>
    <xf numFmtId="0" fontId="22" fillId="0" borderId="19" xfId="0" applyFont="1" applyBorder="1" applyAlignment="1">
      <alignment horizontal="center" vertical="center" wrapText="1"/>
    </xf>
    <xf numFmtId="14" fontId="19" fillId="0" borderId="19" xfId="0" applyNumberFormat="1" applyFont="1" applyBorder="1" applyAlignment="1">
      <alignment horizontal="center" vertical="center"/>
    </xf>
    <xf numFmtId="164" fontId="20" fillId="0" borderId="19" xfId="2" applyNumberFormat="1" applyFont="1" applyBorder="1" applyAlignment="1">
      <alignment horizontal="center" vertical="center" wrapText="1"/>
    </xf>
    <xf numFmtId="0" fontId="19" fillId="2" borderId="19" xfId="0" applyFont="1" applyFill="1" applyBorder="1" applyAlignment="1">
      <alignment horizontal="center" vertical="center"/>
    </xf>
    <xf numFmtId="0" fontId="20" fillId="2" borderId="19" xfId="2" applyFont="1" applyFill="1" applyBorder="1" applyAlignment="1">
      <alignment horizontal="center" vertical="center" wrapText="1"/>
    </xf>
    <xf numFmtId="164" fontId="19" fillId="2" borderId="19" xfId="0" applyNumberFormat="1" applyFont="1" applyFill="1" applyBorder="1" applyAlignment="1">
      <alignment horizontal="center" vertical="center"/>
    </xf>
    <xf numFmtId="14" fontId="21" fillId="2" borderId="19" xfId="0" applyNumberFormat="1" applyFont="1" applyFill="1" applyBorder="1" applyAlignment="1">
      <alignment horizontal="center" vertical="center"/>
    </xf>
    <xf numFmtId="14" fontId="19" fillId="2" borderId="19" xfId="0" applyNumberFormat="1" applyFont="1" applyFill="1" applyBorder="1" applyAlignment="1">
      <alignment horizontal="center" vertical="center" wrapText="1"/>
    </xf>
    <xf numFmtId="164" fontId="19" fillId="2" borderId="19" xfId="0"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0" fillId="2" borderId="19" xfId="2" applyFont="1" applyFill="1" applyBorder="1" applyAlignment="1" applyProtection="1">
      <alignment horizontal="center" wrapText="1"/>
    </xf>
    <xf numFmtId="0" fontId="19" fillId="0" borderId="19" xfId="0" applyFont="1" applyFill="1" applyBorder="1" applyAlignment="1">
      <alignment horizontal="center" vertical="center"/>
    </xf>
    <xf numFmtId="164" fontId="19" fillId="0" borderId="19" xfId="0" applyNumberFormat="1" applyFont="1" applyBorder="1" applyAlignment="1">
      <alignment horizontal="center" vertical="center"/>
    </xf>
    <xf numFmtId="43" fontId="22" fillId="2" borderId="19" xfId="3" applyFont="1" applyFill="1" applyBorder="1" applyAlignment="1">
      <alignment horizontal="center" vertical="center" wrapText="1"/>
    </xf>
    <xf numFmtId="0" fontId="20" fillId="0" borderId="19" xfId="2" applyFont="1" applyFill="1" applyBorder="1" applyAlignment="1">
      <alignment horizontal="center" vertical="center" wrapText="1"/>
    </xf>
    <xf numFmtId="14" fontId="19" fillId="2" borderId="19" xfId="0" applyNumberFormat="1" applyFont="1" applyFill="1" applyBorder="1" applyAlignment="1">
      <alignment horizontal="center" vertical="center"/>
    </xf>
    <xf numFmtId="164" fontId="20" fillId="2" borderId="19" xfId="2" applyNumberFormat="1" applyFont="1" applyFill="1" applyBorder="1" applyAlignment="1">
      <alignment horizontal="center" vertical="center" wrapText="1"/>
    </xf>
    <xf numFmtId="0" fontId="20" fillId="2" borderId="19" xfId="2" applyFont="1" applyFill="1" applyBorder="1" applyAlignment="1" applyProtection="1">
      <alignment horizontal="center" vertical="center" wrapText="1"/>
    </xf>
    <xf numFmtId="0" fontId="20" fillId="0" borderId="19" xfId="2" applyFont="1" applyBorder="1" applyAlignment="1" applyProtection="1">
      <alignment horizontal="center" vertical="center" wrapText="1"/>
    </xf>
    <xf numFmtId="0" fontId="20" fillId="0" borderId="0" xfId="2" applyFont="1" applyBorder="1" applyAlignment="1">
      <alignment horizontal="center" vertical="center" wrapText="1"/>
    </xf>
    <xf numFmtId="0" fontId="19" fillId="0" borderId="0" xfId="0"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4" fontId="8" fillId="3" borderId="6" xfId="0" applyNumberFormat="1" applyFont="1" applyFill="1" applyBorder="1" applyAlignment="1">
      <alignment horizontal="center" vertical="center" wrapText="1"/>
    </xf>
    <xf numFmtId="4" fontId="8" fillId="3" borderId="10" xfId="0" applyNumberFormat="1" applyFont="1" applyFill="1" applyBorder="1" applyAlignment="1">
      <alignment horizontal="center" vertical="center" wrapText="1"/>
    </xf>
    <xf numFmtId="0" fontId="1" fillId="0" borderId="0" xfId="0" applyFont="1" applyAlignment="1">
      <alignment horizontal="lef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7" xfId="0" applyFont="1" applyBorder="1" applyAlignment="1">
      <alignment horizontal="left"/>
    </xf>
    <xf numFmtId="0" fontId="6" fillId="0" borderId="8" xfId="0" applyFont="1" applyBorder="1" applyAlignment="1">
      <alignment horizontal="left"/>
    </xf>
    <xf numFmtId="0" fontId="6" fillId="0" borderId="5" xfId="0" applyFont="1" applyBorder="1" applyAlignment="1">
      <alignment horizontal="left"/>
    </xf>
  </cellXfs>
  <cellStyles count="4">
    <cellStyle name="Hipervínculo" xfId="2" builtinId="8"/>
    <cellStyle name="Millares 2" xfId="3"/>
    <cellStyle name="Millares 7" xfId="1"/>
    <cellStyle name="Normal" xfId="0" builtinId="0"/>
  </cellStyles>
  <dxfs count="0"/>
  <tableStyles count="0" defaultTableStyle="TableStyleMedium2" defaultPivotStyle="PivotStyleLight16"/>
  <colors>
    <mruColors>
      <color rgb="FFFF33CC"/>
      <color rgb="FF99FF33"/>
      <color rgb="FFCC66FF"/>
      <color rgb="FF6699FF"/>
      <color rgb="FF66FFFF"/>
      <color rgb="FFFFFFCC"/>
      <color rgb="FF35C7DB"/>
      <color rgb="FF932696"/>
      <color rgb="FFB3AA33"/>
      <color rgb="FFD69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40821</xdr:colOff>
      <xdr:row>0</xdr:row>
      <xdr:rowOff>127907</xdr:rowOff>
    </xdr:from>
    <xdr:to>
      <xdr:col>2</xdr:col>
      <xdr:colOff>136072</xdr:colOff>
      <xdr:row>3</xdr:row>
      <xdr:rowOff>136162</xdr:rowOff>
    </xdr:to>
    <xdr:grpSp>
      <xdr:nvGrpSpPr>
        <xdr:cNvPr id="4" name="Grupo 3"/>
        <xdr:cNvGrpSpPr>
          <a:grpSpLocks/>
        </xdr:cNvGrpSpPr>
      </xdr:nvGrpSpPr>
      <xdr:grpSpPr bwMode="auto">
        <a:xfrm>
          <a:off x="40821" y="127907"/>
          <a:ext cx="2683810" cy="579755"/>
          <a:chOff x="0" y="0"/>
          <a:chExt cx="1549" cy="520"/>
        </a:xfrm>
      </xdr:grpSpPr>
      <xdr:sp macro="" textlink="">
        <xdr:nvSpPr>
          <xdr:cNvPr id="5" name="Freeform 77"/>
          <xdr:cNvSpPr>
            <a:spLocks/>
          </xdr:cNvSpPr>
        </xdr:nvSpPr>
        <xdr:spPr bwMode="auto">
          <a:xfrm>
            <a:off x="7" y="7"/>
            <a:ext cx="20" cy="485"/>
          </a:xfrm>
          <a:custGeom>
            <a:avLst/>
            <a:gdLst>
              <a:gd name="T0" fmla="*/ 0 w 20"/>
              <a:gd name="T1" fmla="*/ 484 h 485"/>
              <a:gd name="T2" fmla="*/ 0 w 20"/>
              <a:gd name="T3" fmla="*/ 0 h 485"/>
            </a:gdLst>
            <a:ahLst/>
            <a:cxnLst>
              <a:cxn ang="0">
                <a:pos x="T0" y="T1"/>
              </a:cxn>
              <a:cxn ang="0">
                <a:pos x="T2" y="T3"/>
              </a:cxn>
            </a:cxnLst>
            <a:rect l="0" t="0" r="r" b="b"/>
            <a:pathLst>
              <a:path w="20" h="485">
                <a:moveTo>
                  <a:pt x="0" y="484"/>
                </a:moveTo>
                <a:lnTo>
                  <a:pt x="0" y="0"/>
                </a:lnTo>
              </a:path>
            </a:pathLst>
          </a:custGeom>
          <a:noFill/>
          <a:ln w="9563">
            <a:solidFill>
              <a:srgbClr val="D1D3D4"/>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 name="Group 78"/>
          <xdr:cNvGrpSpPr>
            <a:grpSpLocks/>
          </xdr:cNvGrpSpPr>
        </xdr:nvGrpSpPr>
        <xdr:grpSpPr bwMode="auto">
          <a:xfrm>
            <a:off x="429" y="438"/>
            <a:ext cx="49" cy="55"/>
            <a:chOff x="429" y="438"/>
            <a:chExt cx="49" cy="55"/>
          </a:xfrm>
        </xdr:grpSpPr>
        <xdr:sp macro="" textlink="">
          <xdr:nvSpPr>
            <xdr:cNvPr id="69" name="Freeform 79"/>
            <xdr:cNvSpPr>
              <a:spLocks/>
            </xdr:cNvSpPr>
          </xdr:nvSpPr>
          <xdr:spPr bwMode="auto">
            <a:xfrm>
              <a:off x="429"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70" name="Freeform 80"/>
            <xdr:cNvSpPr>
              <a:spLocks/>
            </xdr:cNvSpPr>
          </xdr:nvSpPr>
          <xdr:spPr bwMode="auto">
            <a:xfrm>
              <a:off x="429"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Lst>
              <a:ahLst/>
              <a:cxnLst>
                <a:cxn ang="0">
                  <a:pos x="T0" y="T1"/>
                </a:cxn>
                <a:cxn ang="0">
                  <a:pos x="T2" y="T3"/>
                </a:cxn>
                <a:cxn ang="0">
                  <a:pos x="T4" y="T5"/>
                </a:cxn>
                <a:cxn ang="0">
                  <a:pos x="T6" y="T7"/>
                </a:cxn>
                <a:cxn ang="0">
                  <a:pos x="T8" y="T9"/>
                </a:cxn>
                <a:cxn ang="0">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71" name="Freeform 81"/>
            <xdr:cNvSpPr>
              <a:spLocks/>
            </xdr:cNvSpPr>
          </xdr:nvSpPr>
          <xdr:spPr bwMode="auto">
            <a:xfrm>
              <a:off x="429"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Lst>
              <a:ahLst/>
              <a:cxnLst>
                <a:cxn ang="0">
                  <a:pos x="T0" y="T1"/>
                </a:cxn>
                <a:cxn ang="0">
                  <a:pos x="T2" y="T3"/>
                </a:cxn>
                <a:cxn ang="0">
                  <a:pos x="T4" y="T5"/>
                </a:cxn>
                <a:cxn ang="0">
                  <a:pos x="T6" y="T7"/>
                </a:cxn>
                <a:cxn ang="0">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7" name="Freeform 82"/>
          <xdr:cNvSpPr>
            <a:spLocks/>
          </xdr:cNvSpPr>
        </xdr:nvSpPr>
        <xdr:spPr bwMode="auto">
          <a:xfrm>
            <a:off x="487" y="439"/>
            <a:ext cx="20" cy="54"/>
          </a:xfrm>
          <a:custGeom>
            <a:avLst/>
            <a:gdLst>
              <a:gd name="T0" fmla="*/ 0 w 20"/>
              <a:gd name="T1" fmla="*/ 26 h 54"/>
              <a:gd name="T2" fmla="*/ 9 w 20"/>
              <a:gd name="T3" fmla="*/ 26 h 54"/>
            </a:gdLst>
            <a:ahLst/>
            <a:cxnLst>
              <a:cxn ang="0">
                <a:pos x="T0" y="T1"/>
              </a:cxn>
              <a:cxn ang="0">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8" name="Group 83"/>
          <xdr:cNvGrpSpPr>
            <a:grpSpLocks/>
          </xdr:cNvGrpSpPr>
        </xdr:nvGrpSpPr>
        <xdr:grpSpPr bwMode="auto">
          <a:xfrm>
            <a:off x="510" y="439"/>
            <a:ext cx="46" cy="54"/>
            <a:chOff x="510" y="439"/>
            <a:chExt cx="46" cy="54"/>
          </a:xfrm>
        </xdr:grpSpPr>
        <xdr:sp macro="" textlink="">
          <xdr:nvSpPr>
            <xdr:cNvPr id="67" name="Freeform 84"/>
            <xdr:cNvSpPr>
              <a:spLocks/>
            </xdr:cNvSpPr>
          </xdr:nvSpPr>
          <xdr:spPr bwMode="auto">
            <a:xfrm>
              <a:off x="510" y="439"/>
              <a:ext cx="46" cy="54"/>
            </a:xfrm>
            <a:custGeom>
              <a:avLst/>
              <a:gdLst>
                <a:gd name="T0" fmla="*/ 9 w 46"/>
                <a:gd name="T1" fmla="*/ 0 h 54"/>
                <a:gd name="T2" fmla="*/ 0 w 46"/>
                <a:gd name="T3" fmla="*/ 0 h 54"/>
                <a:gd name="T4" fmla="*/ 0 w 46"/>
                <a:gd name="T5" fmla="*/ 45 h 54"/>
                <a:gd name="T6" fmla="*/ 8 w 46"/>
                <a:gd name="T7" fmla="*/ 53 h 54"/>
                <a:gd name="T8" fmla="*/ 36 w 46"/>
                <a:gd name="T9" fmla="*/ 53 h 54"/>
                <a:gd name="T10" fmla="*/ 45 w 46"/>
                <a:gd name="T11" fmla="*/ 45 h 54"/>
                <a:gd name="T12" fmla="*/ 45 w 46"/>
                <a:gd name="T13" fmla="*/ 45 h 54"/>
                <a:gd name="T14" fmla="*/ 14 w 46"/>
                <a:gd name="T15" fmla="*/ 45 h 54"/>
                <a:gd name="T16" fmla="*/ 9 w 46"/>
                <a:gd name="T17" fmla="*/ 39 h 54"/>
                <a:gd name="T18" fmla="*/ 9 w 46"/>
                <a:gd name="T19"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6" h="54">
                  <a:moveTo>
                    <a:pt x="9" y="0"/>
                  </a:moveTo>
                  <a:lnTo>
                    <a:pt x="0" y="0"/>
                  </a:lnTo>
                  <a:lnTo>
                    <a:pt x="0" y="45"/>
                  </a:lnTo>
                  <a:lnTo>
                    <a:pt x="8" y="53"/>
                  </a:lnTo>
                  <a:lnTo>
                    <a:pt x="36" y="53"/>
                  </a:lnTo>
                  <a:lnTo>
                    <a:pt x="45" y="45"/>
                  </a:lnTo>
                  <a:lnTo>
                    <a:pt x="45" y="45"/>
                  </a:lnTo>
                  <a:lnTo>
                    <a:pt x="14" y="45"/>
                  </a:lnTo>
                  <a:lnTo>
                    <a:pt x="9" y="39"/>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68" name="Freeform 85"/>
            <xdr:cNvSpPr>
              <a:spLocks/>
            </xdr:cNvSpPr>
          </xdr:nvSpPr>
          <xdr:spPr bwMode="auto">
            <a:xfrm>
              <a:off x="510" y="439"/>
              <a:ext cx="46" cy="54"/>
            </a:xfrm>
            <a:custGeom>
              <a:avLst/>
              <a:gdLst>
                <a:gd name="T0" fmla="*/ 45 w 46"/>
                <a:gd name="T1" fmla="*/ 0 h 54"/>
                <a:gd name="T2" fmla="*/ 36 w 46"/>
                <a:gd name="T3" fmla="*/ 0 h 54"/>
                <a:gd name="T4" fmla="*/ 36 w 46"/>
                <a:gd name="T5" fmla="*/ 40 h 54"/>
                <a:gd name="T6" fmla="*/ 30 w 46"/>
                <a:gd name="T7" fmla="*/ 45 h 54"/>
                <a:gd name="T8" fmla="*/ 45 w 46"/>
                <a:gd name="T9" fmla="*/ 45 h 54"/>
                <a:gd name="T10" fmla="*/ 45 w 46"/>
                <a:gd name="T11" fmla="*/ 0 h 54"/>
              </a:gdLst>
              <a:ahLst/>
              <a:cxnLst>
                <a:cxn ang="0">
                  <a:pos x="T0" y="T1"/>
                </a:cxn>
                <a:cxn ang="0">
                  <a:pos x="T2" y="T3"/>
                </a:cxn>
                <a:cxn ang="0">
                  <a:pos x="T4" y="T5"/>
                </a:cxn>
                <a:cxn ang="0">
                  <a:pos x="T6" y="T7"/>
                </a:cxn>
                <a:cxn ang="0">
                  <a:pos x="T8" y="T9"/>
                </a:cxn>
                <a:cxn ang="0">
                  <a:pos x="T10" y="T11"/>
                </a:cxn>
              </a:cxnLst>
              <a:rect l="0" t="0" r="r" b="b"/>
              <a:pathLst>
                <a:path w="46" h="54">
                  <a:moveTo>
                    <a:pt x="45" y="0"/>
                  </a:moveTo>
                  <a:lnTo>
                    <a:pt x="36" y="0"/>
                  </a:lnTo>
                  <a:lnTo>
                    <a:pt x="36" y="40"/>
                  </a:lnTo>
                  <a:lnTo>
                    <a:pt x="30" y="45"/>
                  </a:lnTo>
                  <a:lnTo>
                    <a:pt x="45" y="45"/>
                  </a:lnTo>
                  <a:lnTo>
                    <a:pt x="4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9" name="Group 86"/>
          <xdr:cNvGrpSpPr>
            <a:grpSpLocks/>
          </xdr:cNvGrpSpPr>
        </xdr:nvGrpSpPr>
        <xdr:grpSpPr bwMode="auto">
          <a:xfrm>
            <a:off x="568" y="439"/>
            <a:ext cx="48" cy="54"/>
            <a:chOff x="568" y="439"/>
            <a:chExt cx="48" cy="54"/>
          </a:xfrm>
        </xdr:grpSpPr>
        <xdr:sp macro="" textlink="">
          <xdr:nvSpPr>
            <xdr:cNvPr id="65" name="Freeform 87"/>
            <xdr:cNvSpPr>
              <a:spLocks/>
            </xdr:cNvSpPr>
          </xdr:nvSpPr>
          <xdr:spPr bwMode="auto">
            <a:xfrm>
              <a:off x="568"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66" name="Freeform 88"/>
            <xdr:cNvSpPr>
              <a:spLocks/>
            </xdr:cNvSpPr>
          </xdr:nvSpPr>
          <xdr:spPr bwMode="auto">
            <a:xfrm>
              <a:off x="568"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0" name="Group 89"/>
          <xdr:cNvGrpSpPr>
            <a:grpSpLocks/>
          </xdr:cNvGrpSpPr>
        </xdr:nvGrpSpPr>
        <xdr:grpSpPr bwMode="auto">
          <a:xfrm>
            <a:off x="619" y="438"/>
            <a:ext cx="56" cy="54"/>
            <a:chOff x="619" y="438"/>
            <a:chExt cx="56" cy="54"/>
          </a:xfrm>
        </xdr:grpSpPr>
        <xdr:sp macro="" textlink="">
          <xdr:nvSpPr>
            <xdr:cNvPr id="62" name="Freeform 90"/>
            <xdr:cNvSpPr>
              <a:spLocks/>
            </xdr:cNvSpPr>
          </xdr:nvSpPr>
          <xdr:spPr bwMode="auto">
            <a:xfrm>
              <a:off x="619" y="438"/>
              <a:ext cx="56" cy="54"/>
            </a:xfrm>
            <a:custGeom>
              <a:avLst/>
              <a:gdLst>
                <a:gd name="T0" fmla="*/ 31 w 56"/>
                <a:gd name="T1" fmla="*/ 0 h 54"/>
                <a:gd name="T2" fmla="*/ 23 w 56"/>
                <a:gd name="T3" fmla="*/ 0 h 54"/>
                <a:gd name="T4" fmla="*/ 0 w 56"/>
                <a:gd name="T5" fmla="*/ 53 h 54"/>
                <a:gd name="T6" fmla="*/ 9 w 56"/>
                <a:gd name="T7" fmla="*/ 53 h 54"/>
                <a:gd name="T8" fmla="*/ 15 w 56"/>
                <a:gd name="T9" fmla="*/ 40 h 54"/>
                <a:gd name="T10" fmla="*/ 49 w 56"/>
                <a:gd name="T11" fmla="*/ 40 h 54"/>
                <a:gd name="T12" fmla="*/ 46 w 56"/>
                <a:gd name="T13" fmla="*/ 32 h 54"/>
                <a:gd name="T14" fmla="*/ 18 w 56"/>
                <a:gd name="T15" fmla="*/ 32 h 54"/>
                <a:gd name="T16" fmla="*/ 27 w 56"/>
                <a:gd name="T17" fmla="*/ 11 h 54"/>
                <a:gd name="T18" fmla="*/ 36 w 56"/>
                <a:gd name="T19" fmla="*/ 11 h 54"/>
                <a:gd name="T20" fmla="*/ 31 w 56"/>
                <a:gd name="T21"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54">
                  <a:moveTo>
                    <a:pt x="31" y="0"/>
                  </a:moveTo>
                  <a:lnTo>
                    <a:pt x="23" y="0"/>
                  </a:lnTo>
                  <a:lnTo>
                    <a:pt x="0" y="53"/>
                  </a:lnTo>
                  <a:lnTo>
                    <a:pt x="9" y="53"/>
                  </a:lnTo>
                  <a:lnTo>
                    <a:pt x="15" y="40"/>
                  </a:lnTo>
                  <a:lnTo>
                    <a:pt x="49" y="40"/>
                  </a:lnTo>
                  <a:lnTo>
                    <a:pt x="46" y="32"/>
                  </a:lnTo>
                  <a:lnTo>
                    <a:pt x="18" y="32"/>
                  </a:lnTo>
                  <a:lnTo>
                    <a:pt x="27" y="11"/>
                  </a:lnTo>
                  <a:lnTo>
                    <a:pt x="36" y="11"/>
                  </a:lnTo>
                  <a:lnTo>
                    <a:pt x="3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63" name="Freeform 91"/>
            <xdr:cNvSpPr>
              <a:spLocks/>
            </xdr:cNvSpPr>
          </xdr:nvSpPr>
          <xdr:spPr bwMode="auto">
            <a:xfrm>
              <a:off x="619" y="438"/>
              <a:ext cx="56" cy="54"/>
            </a:xfrm>
            <a:custGeom>
              <a:avLst/>
              <a:gdLst>
                <a:gd name="T0" fmla="*/ 49 w 56"/>
                <a:gd name="T1" fmla="*/ 40 h 54"/>
                <a:gd name="T2" fmla="*/ 40 w 56"/>
                <a:gd name="T3" fmla="*/ 40 h 54"/>
                <a:gd name="T4" fmla="*/ 45 w 56"/>
                <a:gd name="T5" fmla="*/ 53 h 54"/>
                <a:gd name="T6" fmla="*/ 55 w 56"/>
                <a:gd name="T7" fmla="*/ 53 h 54"/>
                <a:gd name="T8" fmla="*/ 49 w 56"/>
                <a:gd name="T9" fmla="*/ 40 h 54"/>
              </a:gdLst>
              <a:ahLst/>
              <a:cxnLst>
                <a:cxn ang="0">
                  <a:pos x="T0" y="T1"/>
                </a:cxn>
                <a:cxn ang="0">
                  <a:pos x="T2" y="T3"/>
                </a:cxn>
                <a:cxn ang="0">
                  <a:pos x="T4" y="T5"/>
                </a:cxn>
                <a:cxn ang="0">
                  <a:pos x="T6" y="T7"/>
                </a:cxn>
                <a:cxn ang="0">
                  <a:pos x="T8" y="T9"/>
                </a:cxn>
              </a:cxnLst>
              <a:rect l="0" t="0" r="r" b="b"/>
              <a:pathLst>
                <a:path w="56" h="54">
                  <a:moveTo>
                    <a:pt x="49" y="40"/>
                  </a:moveTo>
                  <a:lnTo>
                    <a:pt x="40" y="40"/>
                  </a:lnTo>
                  <a:lnTo>
                    <a:pt x="45" y="53"/>
                  </a:lnTo>
                  <a:lnTo>
                    <a:pt x="55" y="53"/>
                  </a:lnTo>
                  <a:lnTo>
                    <a:pt x="49" y="4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64" name="Freeform 92"/>
            <xdr:cNvSpPr>
              <a:spLocks/>
            </xdr:cNvSpPr>
          </xdr:nvSpPr>
          <xdr:spPr bwMode="auto">
            <a:xfrm>
              <a:off x="619" y="438"/>
              <a:ext cx="56" cy="54"/>
            </a:xfrm>
            <a:custGeom>
              <a:avLst/>
              <a:gdLst>
                <a:gd name="T0" fmla="*/ 36 w 56"/>
                <a:gd name="T1" fmla="*/ 11 h 54"/>
                <a:gd name="T2" fmla="*/ 27 w 56"/>
                <a:gd name="T3" fmla="*/ 11 h 54"/>
                <a:gd name="T4" fmla="*/ 36 w 56"/>
                <a:gd name="T5" fmla="*/ 32 h 54"/>
                <a:gd name="T6" fmla="*/ 46 w 56"/>
                <a:gd name="T7" fmla="*/ 32 h 54"/>
                <a:gd name="T8" fmla="*/ 36 w 56"/>
                <a:gd name="T9" fmla="*/ 11 h 54"/>
              </a:gdLst>
              <a:ahLst/>
              <a:cxnLst>
                <a:cxn ang="0">
                  <a:pos x="T0" y="T1"/>
                </a:cxn>
                <a:cxn ang="0">
                  <a:pos x="T2" y="T3"/>
                </a:cxn>
                <a:cxn ang="0">
                  <a:pos x="T4" y="T5"/>
                </a:cxn>
                <a:cxn ang="0">
                  <a:pos x="T6" y="T7"/>
                </a:cxn>
                <a:cxn ang="0">
                  <a:pos x="T8" y="T9"/>
                </a:cxn>
              </a:cxnLst>
              <a:rect l="0" t="0" r="r" b="b"/>
              <a:pathLst>
                <a:path w="56" h="54">
                  <a:moveTo>
                    <a:pt x="36" y="11"/>
                  </a:moveTo>
                  <a:lnTo>
                    <a:pt x="27" y="11"/>
                  </a:lnTo>
                  <a:lnTo>
                    <a:pt x="36" y="32"/>
                  </a:lnTo>
                  <a:lnTo>
                    <a:pt x="46" y="32"/>
                  </a:lnTo>
                  <a:lnTo>
                    <a:pt x="36" y="1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1" name="Group 93"/>
          <xdr:cNvGrpSpPr>
            <a:grpSpLocks/>
          </xdr:cNvGrpSpPr>
        </xdr:nvGrpSpPr>
        <xdr:grpSpPr bwMode="auto">
          <a:xfrm>
            <a:off x="684" y="439"/>
            <a:ext cx="48" cy="54"/>
            <a:chOff x="684" y="439"/>
            <a:chExt cx="48" cy="54"/>
          </a:xfrm>
        </xdr:grpSpPr>
        <xdr:sp macro="" textlink="">
          <xdr:nvSpPr>
            <xdr:cNvPr id="60" name="Freeform 94"/>
            <xdr:cNvSpPr>
              <a:spLocks/>
            </xdr:cNvSpPr>
          </xdr:nvSpPr>
          <xdr:spPr bwMode="auto">
            <a:xfrm>
              <a:off x="684"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61" name="Freeform 95"/>
            <xdr:cNvSpPr>
              <a:spLocks/>
            </xdr:cNvSpPr>
          </xdr:nvSpPr>
          <xdr:spPr bwMode="auto">
            <a:xfrm>
              <a:off x="684"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2" name="Group 96"/>
          <xdr:cNvGrpSpPr>
            <a:grpSpLocks/>
          </xdr:cNvGrpSpPr>
        </xdr:nvGrpSpPr>
        <xdr:grpSpPr bwMode="auto">
          <a:xfrm>
            <a:off x="766" y="439"/>
            <a:ext cx="48" cy="54"/>
            <a:chOff x="766" y="439"/>
            <a:chExt cx="48" cy="54"/>
          </a:xfrm>
        </xdr:grpSpPr>
        <xdr:sp macro="" textlink="">
          <xdr:nvSpPr>
            <xdr:cNvPr id="58" name="Freeform 97"/>
            <xdr:cNvSpPr>
              <a:spLocks/>
            </xdr:cNvSpPr>
          </xdr:nvSpPr>
          <xdr:spPr bwMode="auto">
            <a:xfrm>
              <a:off x="766"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9" name="Freeform 98"/>
            <xdr:cNvSpPr>
              <a:spLocks/>
            </xdr:cNvSpPr>
          </xdr:nvSpPr>
          <xdr:spPr bwMode="auto">
            <a:xfrm>
              <a:off x="766"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13" name="Freeform 99"/>
          <xdr:cNvSpPr>
            <a:spLocks/>
          </xdr:cNvSpPr>
        </xdr:nvSpPr>
        <xdr:spPr bwMode="auto">
          <a:xfrm>
            <a:off x="825" y="439"/>
            <a:ext cx="40" cy="54"/>
          </a:xfrm>
          <a:custGeom>
            <a:avLst/>
            <a:gdLst>
              <a:gd name="T0" fmla="*/ 39 w 40"/>
              <a:gd name="T1" fmla="*/ 0 h 54"/>
              <a:gd name="T2" fmla="*/ 0 w 40"/>
              <a:gd name="T3" fmla="*/ 0 h 54"/>
              <a:gd name="T4" fmla="*/ 0 w 40"/>
              <a:gd name="T5" fmla="*/ 53 h 54"/>
              <a:gd name="T6" fmla="*/ 39 w 40"/>
              <a:gd name="T7" fmla="*/ 53 h 54"/>
              <a:gd name="T8" fmla="*/ 39 w 40"/>
              <a:gd name="T9" fmla="*/ 44 h 54"/>
              <a:gd name="T10" fmla="*/ 9 w 40"/>
              <a:gd name="T11" fmla="*/ 44 h 54"/>
              <a:gd name="T12" fmla="*/ 9 w 40"/>
              <a:gd name="T13" fmla="*/ 30 h 54"/>
              <a:gd name="T14" fmla="*/ 35 w 40"/>
              <a:gd name="T15" fmla="*/ 30 h 54"/>
              <a:gd name="T16" fmla="*/ 35 w 40"/>
              <a:gd name="T17" fmla="*/ 22 h 54"/>
              <a:gd name="T18" fmla="*/ 9 w 40"/>
              <a:gd name="T19" fmla="*/ 22 h 54"/>
              <a:gd name="T20" fmla="*/ 9 w 40"/>
              <a:gd name="T21" fmla="*/ 8 h 54"/>
              <a:gd name="T22" fmla="*/ 39 w 40"/>
              <a:gd name="T23" fmla="*/ 8 h 54"/>
              <a:gd name="T24" fmla="*/ 39 w 40"/>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54">
                <a:moveTo>
                  <a:pt x="39" y="0"/>
                </a:moveTo>
                <a:lnTo>
                  <a:pt x="0" y="0"/>
                </a:lnTo>
                <a:lnTo>
                  <a:pt x="0" y="53"/>
                </a:lnTo>
                <a:lnTo>
                  <a:pt x="39" y="53"/>
                </a:lnTo>
                <a:lnTo>
                  <a:pt x="39" y="44"/>
                </a:lnTo>
                <a:lnTo>
                  <a:pt x="9" y="44"/>
                </a:lnTo>
                <a:lnTo>
                  <a:pt x="9" y="30"/>
                </a:lnTo>
                <a:lnTo>
                  <a:pt x="35" y="30"/>
                </a:lnTo>
                <a:lnTo>
                  <a:pt x="35" y="22"/>
                </a:lnTo>
                <a:lnTo>
                  <a:pt x="9" y="22"/>
                </a:lnTo>
                <a:lnTo>
                  <a:pt x="9" y="8"/>
                </a:lnTo>
                <a:lnTo>
                  <a:pt x="39" y="8"/>
                </a:lnTo>
                <a:lnTo>
                  <a:pt x="3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nvGrpSpPr>
          <xdr:cNvPr id="14" name="Group 100"/>
          <xdr:cNvGrpSpPr>
            <a:grpSpLocks/>
          </xdr:cNvGrpSpPr>
        </xdr:nvGrpSpPr>
        <xdr:grpSpPr bwMode="auto">
          <a:xfrm>
            <a:off x="898" y="439"/>
            <a:ext cx="53" cy="54"/>
            <a:chOff x="898" y="439"/>
            <a:chExt cx="53" cy="54"/>
          </a:xfrm>
        </xdr:grpSpPr>
        <xdr:sp macro="" textlink="">
          <xdr:nvSpPr>
            <xdr:cNvPr id="54" name="Freeform 101"/>
            <xdr:cNvSpPr>
              <a:spLocks/>
            </xdr:cNvSpPr>
          </xdr:nvSpPr>
          <xdr:spPr bwMode="auto">
            <a:xfrm>
              <a:off x="898" y="439"/>
              <a:ext cx="53" cy="54"/>
            </a:xfrm>
            <a:custGeom>
              <a:avLst/>
              <a:gdLst>
                <a:gd name="T0" fmla="*/ 9 w 53"/>
                <a:gd name="T1" fmla="*/ 0 h 54"/>
                <a:gd name="T2" fmla="*/ 0 w 53"/>
                <a:gd name="T3" fmla="*/ 0 h 54"/>
                <a:gd name="T4" fmla="*/ 0 w 53"/>
                <a:gd name="T5" fmla="*/ 53 h 54"/>
                <a:gd name="T6" fmla="*/ 9 w 53"/>
                <a:gd name="T7" fmla="*/ 53 h 54"/>
                <a:gd name="T8" fmla="*/ 9 w 53"/>
                <a:gd name="T9" fmla="*/ 15 h 54"/>
                <a:gd name="T10" fmla="*/ 19 w 53"/>
                <a:gd name="T11" fmla="*/ 15 h 54"/>
                <a:gd name="T12" fmla="*/ 9 w 53"/>
                <a:gd name="T13" fmla="*/ 0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9" y="0"/>
                  </a:moveTo>
                  <a:lnTo>
                    <a:pt x="0" y="0"/>
                  </a:lnTo>
                  <a:lnTo>
                    <a:pt x="0" y="53"/>
                  </a:lnTo>
                  <a:lnTo>
                    <a:pt x="9" y="53"/>
                  </a:lnTo>
                  <a:lnTo>
                    <a:pt x="9" y="15"/>
                  </a:lnTo>
                  <a:lnTo>
                    <a:pt x="19" y="15"/>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5" name="Freeform 102"/>
            <xdr:cNvSpPr>
              <a:spLocks/>
            </xdr:cNvSpPr>
          </xdr:nvSpPr>
          <xdr:spPr bwMode="auto">
            <a:xfrm>
              <a:off x="898" y="439"/>
              <a:ext cx="53" cy="54"/>
            </a:xfrm>
            <a:custGeom>
              <a:avLst/>
              <a:gdLst>
                <a:gd name="T0" fmla="*/ 52 w 53"/>
                <a:gd name="T1" fmla="*/ 15 h 54"/>
                <a:gd name="T2" fmla="*/ 42 w 53"/>
                <a:gd name="T3" fmla="*/ 15 h 54"/>
                <a:gd name="T4" fmla="*/ 42 w 53"/>
                <a:gd name="T5" fmla="*/ 53 h 54"/>
                <a:gd name="T6" fmla="*/ 52 w 53"/>
                <a:gd name="T7" fmla="*/ 53 h 54"/>
                <a:gd name="T8" fmla="*/ 52 w 53"/>
                <a:gd name="T9" fmla="*/ 15 h 54"/>
              </a:gdLst>
              <a:ahLst/>
              <a:cxnLst>
                <a:cxn ang="0">
                  <a:pos x="T0" y="T1"/>
                </a:cxn>
                <a:cxn ang="0">
                  <a:pos x="T2" y="T3"/>
                </a:cxn>
                <a:cxn ang="0">
                  <a:pos x="T4" y="T5"/>
                </a:cxn>
                <a:cxn ang="0">
                  <a:pos x="T6" y="T7"/>
                </a:cxn>
                <a:cxn ang="0">
                  <a:pos x="T8" y="T9"/>
                </a:cxn>
              </a:cxnLst>
              <a:rect l="0" t="0" r="r" b="b"/>
              <a:pathLst>
                <a:path w="53" h="54">
                  <a:moveTo>
                    <a:pt x="52" y="15"/>
                  </a:moveTo>
                  <a:lnTo>
                    <a:pt x="42" y="15"/>
                  </a:lnTo>
                  <a:lnTo>
                    <a:pt x="42" y="53"/>
                  </a:lnTo>
                  <a:lnTo>
                    <a:pt x="52" y="53"/>
                  </a:lnTo>
                  <a:lnTo>
                    <a:pt x="52"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6" name="Freeform 103"/>
            <xdr:cNvSpPr>
              <a:spLocks/>
            </xdr:cNvSpPr>
          </xdr:nvSpPr>
          <xdr:spPr bwMode="auto">
            <a:xfrm>
              <a:off x="898" y="439"/>
              <a:ext cx="53" cy="54"/>
            </a:xfrm>
            <a:custGeom>
              <a:avLst/>
              <a:gdLst>
                <a:gd name="T0" fmla="*/ 19 w 53"/>
                <a:gd name="T1" fmla="*/ 15 h 54"/>
                <a:gd name="T2" fmla="*/ 9 w 53"/>
                <a:gd name="T3" fmla="*/ 15 h 54"/>
                <a:gd name="T4" fmla="*/ 25 w 53"/>
                <a:gd name="T5" fmla="*/ 40 h 54"/>
                <a:gd name="T6" fmla="*/ 26 w 53"/>
                <a:gd name="T7" fmla="*/ 40 h 54"/>
                <a:gd name="T8" fmla="*/ 36 w 53"/>
                <a:gd name="T9" fmla="*/ 25 h 54"/>
                <a:gd name="T10" fmla="*/ 26 w 53"/>
                <a:gd name="T11" fmla="*/ 25 h 54"/>
                <a:gd name="T12" fmla="*/ 19 w 53"/>
                <a:gd name="T13" fmla="*/ 15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19" y="15"/>
                  </a:moveTo>
                  <a:lnTo>
                    <a:pt x="9" y="15"/>
                  </a:lnTo>
                  <a:lnTo>
                    <a:pt x="25" y="40"/>
                  </a:lnTo>
                  <a:lnTo>
                    <a:pt x="26" y="40"/>
                  </a:lnTo>
                  <a:lnTo>
                    <a:pt x="36" y="25"/>
                  </a:lnTo>
                  <a:lnTo>
                    <a:pt x="26" y="25"/>
                  </a:lnTo>
                  <a:lnTo>
                    <a:pt x="19"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7" name="Freeform 104"/>
            <xdr:cNvSpPr>
              <a:spLocks/>
            </xdr:cNvSpPr>
          </xdr:nvSpPr>
          <xdr:spPr bwMode="auto">
            <a:xfrm>
              <a:off x="898" y="439"/>
              <a:ext cx="53" cy="54"/>
            </a:xfrm>
            <a:custGeom>
              <a:avLst/>
              <a:gdLst>
                <a:gd name="T0" fmla="*/ 52 w 53"/>
                <a:gd name="T1" fmla="*/ 0 h 54"/>
                <a:gd name="T2" fmla="*/ 42 w 53"/>
                <a:gd name="T3" fmla="*/ 0 h 54"/>
                <a:gd name="T4" fmla="*/ 26 w 53"/>
                <a:gd name="T5" fmla="*/ 25 h 54"/>
                <a:gd name="T6" fmla="*/ 36 w 53"/>
                <a:gd name="T7" fmla="*/ 25 h 54"/>
                <a:gd name="T8" fmla="*/ 42 w 53"/>
                <a:gd name="T9" fmla="*/ 15 h 54"/>
                <a:gd name="T10" fmla="*/ 52 w 53"/>
                <a:gd name="T11" fmla="*/ 15 h 54"/>
                <a:gd name="T12" fmla="*/ 52 w 53"/>
                <a:gd name="T13" fmla="*/ 0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52" y="0"/>
                  </a:moveTo>
                  <a:lnTo>
                    <a:pt x="42" y="0"/>
                  </a:lnTo>
                  <a:lnTo>
                    <a:pt x="26" y="25"/>
                  </a:lnTo>
                  <a:lnTo>
                    <a:pt x="36" y="25"/>
                  </a:lnTo>
                  <a:lnTo>
                    <a:pt x="42" y="15"/>
                  </a:lnTo>
                  <a:lnTo>
                    <a:pt x="52" y="15"/>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5" name="Group 105"/>
          <xdr:cNvGrpSpPr>
            <a:grpSpLocks/>
          </xdr:cNvGrpSpPr>
        </xdr:nvGrpSpPr>
        <xdr:grpSpPr bwMode="auto">
          <a:xfrm>
            <a:off x="964" y="422"/>
            <a:ext cx="40" cy="70"/>
            <a:chOff x="964" y="422"/>
            <a:chExt cx="40" cy="70"/>
          </a:xfrm>
        </xdr:grpSpPr>
        <xdr:sp macro="" textlink="">
          <xdr:nvSpPr>
            <xdr:cNvPr id="52" name="Freeform 106"/>
            <xdr:cNvSpPr>
              <a:spLocks/>
            </xdr:cNvSpPr>
          </xdr:nvSpPr>
          <xdr:spPr bwMode="auto">
            <a:xfrm>
              <a:off x="964" y="422"/>
              <a:ext cx="40" cy="70"/>
            </a:xfrm>
            <a:custGeom>
              <a:avLst/>
              <a:gdLst>
                <a:gd name="T0" fmla="*/ 22 w 40"/>
                <a:gd name="T1" fmla="*/ 0 h 70"/>
                <a:gd name="T2" fmla="*/ 14 w 40"/>
                <a:gd name="T3" fmla="*/ 12 h 70"/>
                <a:gd name="T4" fmla="*/ 21 w 40"/>
                <a:gd name="T5" fmla="*/ 12 h 70"/>
                <a:gd name="T6" fmla="*/ 30 w 40"/>
                <a:gd name="T7" fmla="*/ 3 h 70"/>
                <a:gd name="T8" fmla="*/ 22 w 40"/>
                <a:gd name="T9" fmla="*/ 0 h 70"/>
              </a:gdLst>
              <a:ahLst/>
              <a:cxnLst>
                <a:cxn ang="0">
                  <a:pos x="T0" y="T1"/>
                </a:cxn>
                <a:cxn ang="0">
                  <a:pos x="T2" y="T3"/>
                </a:cxn>
                <a:cxn ang="0">
                  <a:pos x="T4" y="T5"/>
                </a:cxn>
                <a:cxn ang="0">
                  <a:pos x="T6" y="T7"/>
                </a:cxn>
                <a:cxn ang="0">
                  <a:pos x="T8" y="T9"/>
                </a:cxn>
              </a:cxnLst>
              <a:rect l="0" t="0" r="r" b="b"/>
              <a:pathLst>
                <a:path w="40" h="70">
                  <a:moveTo>
                    <a:pt x="22" y="0"/>
                  </a:moveTo>
                  <a:lnTo>
                    <a:pt x="14" y="12"/>
                  </a:lnTo>
                  <a:lnTo>
                    <a:pt x="21" y="12"/>
                  </a:lnTo>
                  <a:lnTo>
                    <a:pt x="30" y="3"/>
                  </a:lnTo>
                  <a:lnTo>
                    <a:pt x="2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3" name="Freeform 107"/>
            <xdr:cNvSpPr>
              <a:spLocks/>
            </xdr:cNvSpPr>
          </xdr:nvSpPr>
          <xdr:spPr bwMode="auto">
            <a:xfrm>
              <a:off x="964" y="422"/>
              <a:ext cx="40" cy="70"/>
            </a:xfrm>
            <a:custGeom>
              <a:avLst/>
              <a:gdLst>
                <a:gd name="T0" fmla="*/ 39 w 40"/>
                <a:gd name="T1" fmla="*/ 16 h 70"/>
                <a:gd name="T2" fmla="*/ 0 w 40"/>
                <a:gd name="T3" fmla="*/ 16 h 70"/>
                <a:gd name="T4" fmla="*/ 0 w 40"/>
                <a:gd name="T5" fmla="*/ 69 h 70"/>
                <a:gd name="T6" fmla="*/ 39 w 40"/>
                <a:gd name="T7" fmla="*/ 69 h 70"/>
                <a:gd name="T8" fmla="*/ 39 w 40"/>
                <a:gd name="T9" fmla="*/ 61 h 70"/>
                <a:gd name="T10" fmla="*/ 9 w 40"/>
                <a:gd name="T11" fmla="*/ 61 h 70"/>
                <a:gd name="T12" fmla="*/ 9 w 40"/>
                <a:gd name="T13" fmla="*/ 47 h 70"/>
                <a:gd name="T14" fmla="*/ 35 w 40"/>
                <a:gd name="T15" fmla="*/ 47 h 70"/>
                <a:gd name="T16" fmla="*/ 35 w 40"/>
                <a:gd name="T17" fmla="*/ 38 h 70"/>
                <a:gd name="T18" fmla="*/ 9 w 40"/>
                <a:gd name="T19" fmla="*/ 38 h 70"/>
                <a:gd name="T20" fmla="*/ 9 w 40"/>
                <a:gd name="T21" fmla="*/ 25 h 70"/>
                <a:gd name="T22" fmla="*/ 39 w 40"/>
                <a:gd name="T23" fmla="*/ 25 h 70"/>
                <a:gd name="T24" fmla="*/ 39 w 40"/>
                <a:gd name="T25" fmla="*/ 16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70">
                  <a:moveTo>
                    <a:pt x="39" y="16"/>
                  </a:moveTo>
                  <a:lnTo>
                    <a:pt x="0" y="16"/>
                  </a:lnTo>
                  <a:lnTo>
                    <a:pt x="0" y="69"/>
                  </a:lnTo>
                  <a:lnTo>
                    <a:pt x="39" y="69"/>
                  </a:lnTo>
                  <a:lnTo>
                    <a:pt x="39" y="61"/>
                  </a:lnTo>
                  <a:lnTo>
                    <a:pt x="9" y="61"/>
                  </a:lnTo>
                  <a:lnTo>
                    <a:pt x="9" y="47"/>
                  </a:lnTo>
                  <a:lnTo>
                    <a:pt x="35" y="47"/>
                  </a:lnTo>
                  <a:lnTo>
                    <a:pt x="35" y="38"/>
                  </a:lnTo>
                  <a:lnTo>
                    <a:pt x="9" y="38"/>
                  </a:lnTo>
                  <a:lnTo>
                    <a:pt x="9" y="25"/>
                  </a:lnTo>
                  <a:lnTo>
                    <a:pt x="39" y="25"/>
                  </a:lnTo>
                  <a:lnTo>
                    <a:pt x="39" y="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6" name="Group 108"/>
          <xdr:cNvGrpSpPr>
            <a:grpSpLocks/>
          </xdr:cNvGrpSpPr>
        </xdr:nvGrpSpPr>
        <xdr:grpSpPr bwMode="auto">
          <a:xfrm>
            <a:off x="1011" y="439"/>
            <a:ext cx="50" cy="54"/>
            <a:chOff x="1011" y="439"/>
            <a:chExt cx="50" cy="54"/>
          </a:xfrm>
        </xdr:grpSpPr>
        <xdr:sp macro="" textlink="">
          <xdr:nvSpPr>
            <xdr:cNvPr id="49" name="Freeform 109"/>
            <xdr:cNvSpPr>
              <a:spLocks/>
            </xdr:cNvSpPr>
          </xdr:nvSpPr>
          <xdr:spPr bwMode="auto">
            <a:xfrm>
              <a:off x="1011" y="439"/>
              <a:ext cx="50" cy="54"/>
            </a:xfrm>
            <a:custGeom>
              <a:avLst/>
              <a:gdLst>
                <a:gd name="T0" fmla="*/ 11 w 50"/>
                <a:gd name="T1" fmla="*/ 0 h 54"/>
                <a:gd name="T2" fmla="*/ 0 w 50"/>
                <a:gd name="T3" fmla="*/ 0 h 54"/>
                <a:gd name="T4" fmla="*/ 19 w 50"/>
                <a:gd name="T5" fmla="*/ 26 h 54"/>
                <a:gd name="T6" fmla="*/ 0 w 50"/>
                <a:gd name="T7" fmla="*/ 53 h 54"/>
                <a:gd name="T8" fmla="*/ 10 w 50"/>
                <a:gd name="T9" fmla="*/ 53 h 54"/>
                <a:gd name="T10" fmla="*/ 24 w 50"/>
                <a:gd name="T11" fmla="*/ 32 h 54"/>
                <a:gd name="T12" fmla="*/ 35 w 50"/>
                <a:gd name="T13" fmla="*/ 32 h 54"/>
                <a:gd name="T14" fmla="*/ 30 w 50"/>
                <a:gd name="T15" fmla="*/ 25 h 54"/>
                <a:gd name="T16" fmla="*/ 35 w 50"/>
                <a:gd name="T17" fmla="*/ 19 h 54"/>
                <a:gd name="T18" fmla="*/ 24 w 50"/>
                <a:gd name="T19" fmla="*/ 19 h 54"/>
                <a:gd name="T20" fmla="*/ 11 w 50"/>
                <a:gd name="T21"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0" h="54">
                  <a:moveTo>
                    <a:pt x="11" y="0"/>
                  </a:moveTo>
                  <a:lnTo>
                    <a:pt x="0" y="0"/>
                  </a:lnTo>
                  <a:lnTo>
                    <a:pt x="19" y="26"/>
                  </a:lnTo>
                  <a:lnTo>
                    <a:pt x="0" y="53"/>
                  </a:lnTo>
                  <a:lnTo>
                    <a:pt x="10" y="53"/>
                  </a:lnTo>
                  <a:lnTo>
                    <a:pt x="24" y="32"/>
                  </a:lnTo>
                  <a:lnTo>
                    <a:pt x="35" y="32"/>
                  </a:lnTo>
                  <a:lnTo>
                    <a:pt x="30" y="25"/>
                  </a:lnTo>
                  <a:lnTo>
                    <a:pt x="35" y="19"/>
                  </a:lnTo>
                  <a:lnTo>
                    <a:pt x="24" y="1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0" name="Freeform 110"/>
            <xdr:cNvSpPr>
              <a:spLocks/>
            </xdr:cNvSpPr>
          </xdr:nvSpPr>
          <xdr:spPr bwMode="auto">
            <a:xfrm>
              <a:off x="1011" y="439"/>
              <a:ext cx="50" cy="54"/>
            </a:xfrm>
            <a:custGeom>
              <a:avLst/>
              <a:gdLst>
                <a:gd name="T0" fmla="*/ 35 w 50"/>
                <a:gd name="T1" fmla="*/ 32 h 54"/>
                <a:gd name="T2" fmla="*/ 24 w 50"/>
                <a:gd name="T3" fmla="*/ 32 h 54"/>
                <a:gd name="T4" fmla="*/ 38 w 50"/>
                <a:gd name="T5" fmla="*/ 53 h 54"/>
                <a:gd name="T6" fmla="*/ 49 w 50"/>
                <a:gd name="T7" fmla="*/ 53 h 54"/>
                <a:gd name="T8" fmla="*/ 35 w 50"/>
                <a:gd name="T9" fmla="*/ 32 h 54"/>
              </a:gdLst>
              <a:ahLst/>
              <a:cxnLst>
                <a:cxn ang="0">
                  <a:pos x="T0" y="T1"/>
                </a:cxn>
                <a:cxn ang="0">
                  <a:pos x="T2" y="T3"/>
                </a:cxn>
                <a:cxn ang="0">
                  <a:pos x="T4" y="T5"/>
                </a:cxn>
                <a:cxn ang="0">
                  <a:pos x="T6" y="T7"/>
                </a:cxn>
                <a:cxn ang="0">
                  <a:pos x="T8" y="T9"/>
                </a:cxn>
              </a:cxnLst>
              <a:rect l="0" t="0" r="r" b="b"/>
              <a:pathLst>
                <a:path w="50" h="54">
                  <a:moveTo>
                    <a:pt x="35" y="32"/>
                  </a:moveTo>
                  <a:lnTo>
                    <a:pt x="24" y="32"/>
                  </a:lnTo>
                  <a:lnTo>
                    <a:pt x="38" y="53"/>
                  </a:lnTo>
                  <a:lnTo>
                    <a:pt x="49" y="53"/>
                  </a:lnTo>
                  <a:lnTo>
                    <a:pt x="35" y="3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51" name="Freeform 111"/>
            <xdr:cNvSpPr>
              <a:spLocks/>
            </xdr:cNvSpPr>
          </xdr:nvSpPr>
          <xdr:spPr bwMode="auto">
            <a:xfrm>
              <a:off x="1011" y="439"/>
              <a:ext cx="50" cy="54"/>
            </a:xfrm>
            <a:custGeom>
              <a:avLst/>
              <a:gdLst>
                <a:gd name="T0" fmla="*/ 48 w 50"/>
                <a:gd name="T1" fmla="*/ 0 h 54"/>
                <a:gd name="T2" fmla="*/ 38 w 50"/>
                <a:gd name="T3" fmla="*/ 0 h 54"/>
                <a:gd name="T4" fmla="*/ 24 w 50"/>
                <a:gd name="T5" fmla="*/ 19 h 54"/>
                <a:gd name="T6" fmla="*/ 35 w 50"/>
                <a:gd name="T7" fmla="*/ 19 h 54"/>
                <a:gd name="T8" fmla="*/ 48 w 50"/>
                <a:gd name="T9" fmla="*/ 0 h 54"/>
              </a:gdLst>
              <a:ahLst/>
              <a:cxnLst>
                <a:cxn ang="0">
                  <a:pos x="T0" y="T1"/>
                </a:cxn>
                <a:cxn ang="0">
                  <a:pos x="T2" y="T3"/>
                </a:cxn>
                <a:cxn ang="0">
                  <a:pos x="T4" y="T5"/>
                </a:cxn>
                <a:cxn ang="0">
                  <a:pos x="T6" y="T7"/>
                </a:cxn>
                <a:cxn ang="0">
                  <a:pos x="T8" y="T9"/>
                </a:cxn>
              </a:cxnLst>
              <a:rect l="0" t="0" r="r" b="b"/>
              <a:pathLst>
                <a:path w="50" h="54">
                  <a:moveTo>
                    <a:pt x="48" y="0"/>
                  </a:moveTo>
                  <a:lnTo>
                    <a:pt x="38" y="0"/>
                  </a:lnTo>
                  <a:lnTo>
                    <a:pt x="24" y="19"/>
                  </a:lnTo>
                  <a:lnTo>
                    <a:pt x="35" y="19"/>
                  </a:lnTo>
                  <a:lnTo>
                    <a:pt x="4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17" name="Freeform 112"/>
          <xdr:cNvSpPr>
            <a:spLocks/>
          </xdr:cNvSpPr>
        </xdr:nvSpPr>
        <xdr:spPr bwMode="auto">
          <a:xfrm>
            <a:off x="1071" y="439"/>
            <a:ext cx="20" cy="54"/>
          </a:xfrm>
          <a:custGeom>
            <a:avLst/>
            <a:gdLst>
              <a:gd name="T0" fmla="*/ 0 w 20"/>
              <a:gd name="T1" fmla="*/ 26 h 54"/>
              <a:gd name="T2" fmla="*/ 9 w 20"/>
              <a:gd name="T3" fmla="*/ 26 h 54"/>
            </a:gdLst>
            <a:ahLst/>
            <a:cxnLst>
              <a:cxn ang="0">
                <a:pos x="T0" y="T1"/>
              </a:cxn>
              <a:cxn ang="0">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8" name="Group 113"/>
          <xdr:cNvGrpSpPr>
            <a:grpSpLocks/>
          </xdr:cNvGrpSpPr>
        </xdr:nvGrpSpPr>
        <xdr:grpSpPr bwMode="auto">
          <a:xfrm>
            <a:off x="1092" y="438"/>
            <a:ext cx="49" cy="55"/>
            <a:chOff x="1092" y="438"/>
            <a:chExt cx="49" cy="55"/>
          </a:xfrm>
        </xdr:grpSpPr>
        <xdr:sp macro="" textlink="">
          <xdr:nvSpPr>
            <xdr:cNvPr id="46" name="Freeform 114"/>
            <xdr:cNvSpPr>
              <a:spLocks/>
            </xdr:cNvSpPr>
          </xdr:nvSpPr>
          <xdr:spPr bwMode="auto">
            <a:xfrm>
              <a:off x="1092"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7" name="Freeform 115"/>
            <xdr:cNvSpPr>
              <a:spLocks/>
            </xdr:cNvSpPr>
          </xdr:nvSpPr>
          <xdr:spPr bwMode="auto">
            <a:xfrm>
              <a:off x="1092"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Lst>
              <a:ahLst/>
              <a:cxnLst>
                <a:cxn ang="0">
                  <a:pos x="T0" y="T1"/>
                </a:cxn>
                <a:cxn ang="0">
                  <a:pos x="T2" y="T3"/>
                </a:cxn>
                <a:cxn ang="0">
                  <a:pos x="T4" y="T5"/>
                </a:cxn>
                <a:cxn ang="0">
                  <a:pos x="T6" y="T7"/>
                </a:cxn>
                <a:cxn ang="0">
                  <a:pos x="T8" y="T9"/>
                </a:cxn>
                <a:cxn ang="0">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8" name="Freeform 116"/>
            <xdr:cNvSpPr>
              <a:spLocks/>
            </xdr:cNvSpPr>
          </xdr:nvSpPr>
          <xdr:spPr bwMode="auto">
            <a:xfrm>
              <a:off x="1092"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Lst>
              <a:ahLst/>
              <a:cxnLst>
                <a:cxn ang="0">
                  <a:pos x="T0" y="T1"/>
                </a:cxn>
                <a:cxn ang="0">
                  <a:pos x="T2" y="T3"/>
                </a:cxn>
                <a:cxn ang="0">
                  <a:pos x="T4" y="T5"/>
                </a:cxn>
                <a:cxn ang="0">
                  <a:pos x="T6" y="T7"/>
                </a:cxn>
                <a:cxn ang="0">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19" name="Group 117"/>
          <xdr:cNvGrpSpPr>
            <a:grpSpLocks/>
          </xdr:cNvGrpSpPr>
        </xdr:nvGrpSpPr>
        <xdr:grpSpPr bwMode="auto">
          <a:xfrm>
            <a:off x="1146" y="438"/>
            <a:ext cx="56" cy="55"/>
            <a:chOff x="1146" y="438"/>
            <a:chExt cx="56" cy="55"/>
          </a:xfrm>
        </xdr:grpSpPr>
        <xdr:sp macro="" textlink="">
          <xdr:nvSpPr>
            <xdr:cNvPr id="44" name="Freeform 118"/>
            <xdr:cNvSpPr>
              <a:spLocks/>
            </xdr:cNvSpPr>
          </xdr:nvSpPr>
          <xdr:spPr bwMode="auto">
            <a:xfrm>
              <a:off x="1146" y="438"/>
              <a:ext cx="56" cy="55"/>
            </a:xfrm>
            <a:custGeom>
              <a:avLst/>
              <a:gdLst>
                <a:gd name="T0" fmla="*/ 44 w 56"/>
                <a:gd name="T1" fmla="*/ 0 h 55"/>
                <a:gd name="T2" fmla="*/ 11 w 56"/>
                <a:gd name="T3" fmla="*/ 0 h 55"/>
                <a:gd name="T4" fmla="*/ 0 w 56"/>
                <a:gd name="T5" fmla="*/ 12 h 55"/>
                <a:gd name="T6" fmla="*/ 0 w 56"/>
                <a:gd name="T7" fmla="*/ 42 h 55"/>
                <a:gd name="T8" fmla="*/ 11 w 56"/>
                <a:gd name="T9" fmla="*/ 54 h 55"/>
                <a:gd name="T10" fmla="*/ 43 w 56"/>
                <a:gd name="T11" fmla="*/ 54 h 55"/>
                <a:gd name="T12" fmla="*/ 51 w 56"/>
                <a:gd name="T13" fmla="*/ 46 h 55"/>
                <a:gd name="T14" fmla="*/ 17 w 56"/>
                <a:gd name="T15" fmla="*/ 46 h 55"/>
                <a:gd name="T16" fmla="*/ 9 w 56"/>
                <a:gd name="T17" fmla="*/ 37 h 55"/>
                <a:gd name="T18" fmla="*/ 9 w 56"/>
                <a:gd name="T19" fmla="*/ 16 h 55"/>
                <a:gd name="T20" fmla="*/ 17 w 56"/>
                <a:gd name="T21" fmla="*/ 8 h 55"/>
                <a:gd name="T22" fmla="*/ 52 w 56"/>
                <a:gd name="T23" fmla="*/ 8 h 55"/>
                <a:gd name="T24" fmla="*/ 44 w 56"/>
                <a:gd name="T2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55">
                  <a:moveTo>
                    <a:pt x="44" y="0"/>
                  </a:moveTo>
                  <a:lnTo>
                    <a:pt x="11" y="0"/>
                  </a:lnTo>
                  <a:lnTo>
                    <a:pt x="0" y="12"/>
                  </a:lnTo>
                  <a:lnTo>
                    <a:pt x="0" y="42"/>
                  </a:lnTo>
                  <a:lnTo>
                    <a:pt x="11" y="54"/>
                  </a:lnTo>
                  <a:lnTo>
                    <a:pt x="43" y="54"/>
                  </a:lnTo>
                  <a:lnTo>
                    <a:pt x="51" y="46"/>
                  </a:lnTo>
                  <a:lnTo>
                    <a:pt x="17" y="46"/>
                  </a:lnTo>
                  <a:lnTo>
                    <a:pt x="9" y="37"/>
                  </a:lnTo>
                  <a:lnTo>
                    <a:pt x="9" y="16"/>
                  </a:lnTo>
                  <a:lnTo>
                    <a:pt x="17" y="8"/>
                  </a:lnTo>
                  <a:lnTo>
                    <a:pt x="52" y="8"/>
                  </a:lnTo>
                  <a:lnTo>
                    <a:pt x="4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5" name="Freeform 119"/>
            <xdr:cNvSpPr>
              <a:spLocks/>
            </xdr:cNvSpPr>
          </xdr:nvSpPr>
          <xdr:spPr bwMode="auto">
            <a:xfrm>
              <a:off x="1146" y="438"/>
              <a:ext cx="56" cy="55"/>
            </a:xfrm>
            <a:custGeom>
              <a:avLst/>
              <a:gdLst>
                <a:gd name="T0" fmla="*/ 52 w 56"/>
                <a:gd name="T1" fmla="*/ 8 h 55"/>
                <a:gd name="T2" fmla="*/ 38 w 56"/>
                <a:gd name="T3" fmla="*/ 8 h 55"/>
                <a:gd name="T4" fmla="*/ 45 w 56"/>
                <a:gd name="T5" fmla="*/ 16 h 55"/>
                <a:gd name="T6" fmla="*/ 45 w 56"/>
                <a:gd name="T7" fmla="*/ 37 h 55"/>
                <a:gd name="T8" fmla="*/ 38 w 56"/>
                <a:gd name="T9" fmla="*/ 46 h 55"/>
                <a:gd name="T10" fmla="*/ 51 w 56"/>
                <a:gd name="T11" fmla="*/ 46 h 55"/>
                <a:gd name="T12" fmla="*/ 55 w 56"/>
                <a:gd name="T13" fmla="*/ 42 h 55"/>
                <a:gd name="T14" fmla="*/ 55 w 56"/>
                <a:gd name="T15" fmla="*/ 12 h 55"/>
                <a:gd name="T16" fmla="*/ 52 w 56"/>
                <a:gd name="T17" fmla="*/ 8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6" h="55">
                  <a:moveTo>
                    <a:pt x="52" y="8"/>
                  </a:moveTo>
                  <a:lnTo>
                    <a:pt x="38" y="8"/>
                  </a:lnTo>
                  <a:lnTo>
                    <a:pt x="45" y="16"/>
                  </a:lnTo>
                  <a:lnTo>
                    <a:pt x="45" y="37"/>
                  </a:lnTo>
                  <a:lnTo>
                    <a:pt x="38" y="46"/>
                  </a:lnTo>
                  <a:lnTo>
                    <a:pt x="51" y="46"/>
                  </a:lnTo>
                  <a:lnTo>
                    <a:pt x="55" y="42"/>
                  </a:lnTo>
                  <a:lnTo>
                    <a:pt x="55" y="12"/>
                  </a:lnTo>
                  <a:lnTo>
                    <a:pt x="52"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0" name="Group 120"/>
          <xdr:cNvGrpSpPr>
            <a:grpSpLocks/>
          </xdr:cNvGrpSpPr>
        </xdr:nvGrpSpPr>
        <xdr:grpSpPr bwMode="auto">
          <a:xfrm>
            <a:off x="83" y="7"/>
            <a:ext cx="308" cy="353"/>
            <a:chOff x="83" y="7"/>
            <a:chExt cx="308" cy="353"/>
          </a:xfrm>
        </xdr:grpSpPr>
        <xdr:sp macro="" textlink="">
          <xdr:nvSpPr>
            <xdr:cNvPr id="41" name="Freeform 121"/>
            <xdr:cNvSpPr>
              <a:spLocks/>
            </xdr:cNvSpPr>
          </xdr:nvSpPr>
          <xdr:spPr bwMode="auto">
            <a:xfrm>
              <a:off x="83" y="7"/>
              <a:ext cx="308" cy="353"/>
            </a:xfrm>
            <a:custGeom>
              <a:avLst/>
              <a:gdLst>
                <a:gd name="T0" fmla="*/ 164 w 308"/>
                <a:gd name="T1" fmla="*/ 0 h 353"/>
                <a:gd name="T2" fmla="*/ 141 w 308"/>
                <a:gd name="T3" fmla="*/ 2 h 353"/>
                <a:gd name="T4" fmla="*/ 119 w 308"/>
                <a:gd name="T5" fmla="*/ 7 h 353"/>
                <a:gd name="T6" fmla="*/ 99 w 308"/>
                <a:gd name="T7" fmla="*/ 15 h 353"/>
                <a:gd name="T8" fmla="*/ 80 w 308"/>
                <a:gd name="T9" fmla="*/ 25 h 353"/>
                <a:gd name="T10" fmla="*/ 63 w 308"/>
                <a:gd name="T11" fmla="*/ 38 h 353"/>
                <a:gd name="T12" fmla="*/ 47 w 308"/>
                <a:gd name="T13" fmla="*/ 53 h 353"/>
                <a:gd name="T14" fmla="*/ 33 w 308"/>
                <a:gd name="T15" fmla="*/ 69 h 353"/>
                <a:gd name="T16" fmla="*/ 22 w 308"/>
                <a:gd name="T17" fmla="*/ 88 h 353"/>
                <a:gd name="T18" fmla="*/ 12 w 308"/>
                <a:gd name="T19" fmla="*/ 108 h 353"/>
                <a:gd name="T20" fmla="*/ 5 w 308"/>
                <a:gd name="T21" fmla="*/ 129 h 353"/>
                <a:gd name="T22" fmla="*/ 1 w 308"/>
                <a:gd name="T23" fmla="*/ 152 h 353"/>
                <a:gd name="T24" fmla="*/ 0 w 308"/>
                <a:gd name="T25" fmla="*/ 176 h 353"/>
                <a:gd name="T26" fmla="*/ 0 w 308"/>
                <a:gd name="T27" fmla="*/ 181 h 353"/>
                <a:gd name="T28" fmla="*/ 1 w 308"/>
                <a:gd name="T29" fmla="*/ 201 h 353"/>
                <a:gd name="T30" fmla="*/ 5 w 308"/>
                <a:gd name="T31" fmla="*/ 220 h 353"/>
                <a:gd name="T32" fmla="*/ 10 w 308"/>
                <a:gd name="T33" fmla="*/ 239 h 353"/>
                <a:gd name="T34" fmla="*/ 18 w 308"/>
                <a:gd name="T35" fmla="*/ 257 h 353"/>
                <a:gd name="T36" fmla="*/ 28 w 308"/>
                <a:gd name="T37" fmla="*/ 275 h 353"/>
                <a:gd name="T38" fmla="*/ 41 w 308"/>
                <a:gd name="T39" fmla="*/ 292 h 353"/>
                <a:gd name="T40" fmla="*/ 56 w 308"/>
                <a:gd name="T41" fmla="*/ 310 h 353"/>
                <a:gd name="T42" fmla="*/ 72 w 308"/>
                <a:gd name="T43" fmla="*/ 322 h 353"/>
                <a:gd name="T44" fmla="*/ 90 w 308"/>
                <a:gd name="T45" fmla="*/ 333 h 353"/>
                <a:gd name="T46" fmla="*/ 108 w 308"/>
                <a:gd name="T47" fmla="*/ 341 h 353"/>
                <a:gd name="T48" fmla="*/ 128 w 308"/>
                <a:gd name="T49" fmla="*/ 347 h 353"/>
                <a:gd name="T50" fmla="*/ 148 w 308"/>
                <a:gd name="T51" fmla="*/ 351 h 353"/>
                <a:gd name="T52" fmla="*/ 169 w 308"/>
                <a:gd name="T53" fmla="*/ 352 h 353"/>
                <a:gd name="T54" fmla="*/ 175 w 308"/>
                <a:gd name="T55" fmla="*/ 352 h 353"/>
                <a:gd name="T56" fmla="*/ 191 w 308"/>
                <a:gd name="T57" fmla="*/ 351 h 353"/>
                <a:gd name="T58" fmla="*/ 208 w 308"/>
                <a:gd name="T59" fmla="*/ 349 h 353"/>
                <a:gd name="T60" fmla="*/ 225 w 308"/>
                <a:gd name="T61" fmla="*/ 344 h 353"/>
                <a:gd name="T62" fmla="*/ 244 w 308"/>
                <a:gd name="T63" fmla="*/ 337 h 353"/>
                <a:gd name="T64" fmla="*/ 263 w 308"/>
                <a:gd name="T65" fmla="*/ 326 h 353"/>
                <a:gd name="T66" fmla="*/ 267 w 308"/>
                <a:gd name="T67" fmla="*/ 324 h 353"/>
                <a:gd name="T68" fmla="*/ 167 w 308"/>
                <a:gd name="T69" fmla="*/ 324 h 353"/>
                <a:gd name="T70" fmla="*/ 145 w 308"/>
                <a:gd name="T71" fmla="*/ 321 h 353"/>
                <a:gd name="T72" fmla="*/ 124 w 308"/>
                <a:gd name="T73" fmla="*/ 315 h 353"/>
                <a:gd name="T74" fmla="*/ 104 w 308"/>
                <a:gd name="T75" fmla="*/ 306 h 353"/>
                <a:gd name="T76" fmla="*/ 86 w 308"/>
                <a:gd name="T77" fmla="*/ 294 h 353"/>
                <a:gd name="T78" fmla="*/ 71 w 308"/>
                <a:gd name="T79" fmla="*/ 280 h 353"/>
                <a:gd name="T80" fmla="*/ 57 w 308"/>
                <a:gd name="T81" fmla="*/ 263 h 353"/>
                <a:gd name="T82" fmla="*/ 46 w 308"/>
                <a:gd name="T83" fmla="*/ 244 h 353"/>
                <a:gd name="T84" fmla="*/ 38 w 308"/>
                <a:gd name="T85" fmla="*/ 222 h 353"/>
                <a:gd name="T86" fmla="*/ 33 w 308"/>
                <a:gd name="T87" fmla="*/ 200 h 353"/>
                <a:gd name="T88" fmla="*/ 31 w 308"/>
                <a:gd name="T89" fmla="*/ 176 h 353"/>
                <a:gd name="T90" fmla="*/ 33 w 308"/>
                <a:gd name="T91" fmla="*/ 155 h 353"/>
                <a:gd name="T92" fmla="*/ 36 w 308"/>
                <a:gd name="T93" fmla="*/ 136 h 353"/>
                <a:gd name="T94" fmla="*/ 42 w 308"/>
                <a:gd name="T95" fmla="*/ 117 h 353"/>
                <a:gd name="T96" fmla="*/ 51 w 308"/>
                <a:gd name="T97" fmla="*/ 99 h 353"/>
                <a:gd name="T98" fmla="*/ 63 w 308"/>
                <a:gd name="T99" fmla="*/ 81 h 353"/>
                <a:gd name="T100" fmla="*/ 77 w 308"/>
                <a:gd name="T101" fmla="*/ 64 h 353"/>
                <a:gd name="T102" fmla="*/ 93 w 308"/>
                <a:gd name="T103" fmla="*/ 51 h 353"/>
                <a:gd name="T104" fmla="*/ 110 w 308"/>
                <a:gd name="T105" fmla="*/ 41 h 353"/>
                <a:gd name="T106" fmla="*/ 129 w 308"/>
                <a:gd name="T107" fmla="*/ 34 h 353"/>
                <a:gd name="T108" fmla="*/ 149 w 308"/>
                <a:gd name="T109" fmla="*/ 29 h 353"/>
                <a:gd name="T110" fmla="*/ 171 w 308"/>
                <a:gd name="T111" fmla="*/ 28 h 353"/>
                <a:gd name="T112" fmla="*/ 270 w 308"/>
                <a:gd name="T113" fmla="*/ 28 h 353"/>
                <a:gd name="T114" fmla="*/ 266 w 308"/>
                <a:gd name="T115" fmla="*/ 25 h 353"/>
                <a:gd name="T116" fmla="*/ 250 w 308"/>
                <a:gd name="T117" fmla="*/ 17 h 353"/>
                <a:gd name="T118" fmla="*/ 232 w 308"/>
                <a:gd name="T119" fmla="*/ 9 h 353"/>
                <a:gd name="T120" fmla="*/ 212 w 308"/>
                <a:gd name="T121" fmla="*/ 4 h 353"/>
                <a:gd name="T122" fmla="*/ 189 w 308"/>
                <a:gd name="T123" fmla="*/ 1 h 353"/>
                <a:gd name="T124" fmla="*/ 164 w 308"/>
                <a:gd name="T125" fmla="*/ 0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08" h="353">
                  <a:moveTo>
                    <a:pt x="164" y="0"/>
                  </a:moveTo>
                  <a:lnTo>
                    <a:pt x="141" y="2"/>
                  </a:lnTo>
                  <a:lnTo>
                    <a:pt x="119" y="7"/>
                  </a:lnTo>
                  <a:lnTo>
                    <a:pt x="99" y="15"/>
                  </a:lnTo>
                  <a:lnTo>
                    <a:pt x="80" y="25"/>
                  </a:lnTo>
                  <a:lnTo>
                    <a:pt x="63" y="38"/>
                  </a:lnTo>
                  <a:lnTo>
                    <a:pt x="47" y="53"/>
                  </a:lnTo>
                  <a:lnTo>
                    <a:pt x="33" y="69"/>
                  </a:lnTo>
                  <a:lnTo>
                    <a:pt x="22" y="88"/>
                  </a:lnTo>
                  <a:lnTo>
                    <a:pt x="12" y="108"/>
                  </a:lnTo>
                  <a:lnTo>
                    <a:pt x="5" y="129"/>
                  </a:lnTo>
                  <a:lnTo>
                    <a:pt x="1" y="152"/>
                  </a:lnTo>
                  <a:lnTo>
                    <a:pt x="0" y="176"/>
                  </a:lnTo>
                  <a:lnTo>
                    <a:pt x="0" y="181"/>
                  </a:lnTo>
                  <a:lnTo>
                    <a:pt x="1" y="201"/>
                  </a:lnTo>
                  <a:lnTo>
                    <a:pt x="5" y="220"/>
                  </a:lnTo>
                  <a:lnTo>
                    <a:pt x="10" y="239"/>
                  </a:lnTo>
                  <a:lnTo>
                    <a:pt x="18" y="257"/>
                  </a:lnTo>
                  <a:lnTo>
                    <a:pt x="28" y="275"/>
                  </a:lnTo>
                  <a:lnTo>
                    <a:pt x="41" y="292"/>
                  </a:lnTo>
                  <a:lnTo>
                    <a:pt x="56" y="310"/>
                  </a:lnTo>
                  <a:lnTo>
                    <a:pt x="72" y="322"/>
                  </a:lnTo>
                  <a:lnTo>
                    <a:pt x="90" y="333"/>
                  </a:lnTo>
                  <a:lnTo>
                    <a:pt x="108" y="341"/>
                  </a:lnTo>
                  <a:lnTo>
                    <a:pt x="128" y="347"/>
                  </a:lnTo>
                  <a:lnTo>
                    <a:pt x="148" y="351"/>
                  </a:lnTo>
                  <a:lnTo>
                    <a:pt x="169" y="352"/>
                  </a:lnTo>
                  <a:lnTo>
                    <a:pt x="175" y="352"/>
                  </a:lnTo>
                  <a:lnTo>
                    <a:pt x="191" y="351"/>
                  </a:lnTo>
                  <a:lnTo>
                    <a:pt x="208" y="349"/>
                  </a:lnTo>
                  <a:lnTo>
                    <a:pt x="225" y="344"/>
                  </a:lnTo>
                  <a:lnTo>
                    <a:pt x="244" y="337"/>
                  </a:lnTo>
                  <a:lnTo>
                    <a:pt x="263" y="326"/>
                  </a:lnTo>
                  <a:lnTo>
                    <a:pt x="267" y="324"/>
                  </a:lnTo>
                  <a:lnTo>
                    <a:pt x="167" y="324"/>
                  </a:lnTo>
                  <a:lnTo>
                    <a:pt x="145" y="321"/>
                  </a:lnTo>
                  <a:lnTo>
                    <a:pt x="124" y="315"/>
                  </a:lnTo>
                  <a:lnTo>
                    <a:pt x="104" y="306"/>
                  </a:lnTo>
                  <a:lnTo>
                    <a:pt x="86" y="294"/>
                  </a:lnTo>
                  <a:lnTo>
                    <a:pt x="71" y="280"/>
                  </a:lnTo>
                  <a:lnTo>
                    <a:pt x="57" y="263"/>
                  </a:lnTo>
                  <a:lnTo>
                    <a:pt x="46" y="244"/>
                  </a:lnTo>
                  <a:lnTo>
                    <a:pt x="38" y="222"/>
                  </a:lnTo>
                  <a:lnTo>
                    <a:pt x="33" y="200"/>
                  </a:lnTo>
                  <a:lnTo>
                    <a:pt x="31" y="176"/>
                  </a:lnTo>
                  <a:lnTo>
                    <a:pt x="33" y="155"/>
                  </a:lnTo>
                  <a:lnTo>
                    <a:pt x="36" y="136"/>
                  </a:lnTo>
                  <a:lnTo>
                    <a:pt x="42" y="117"/>
                  </a:lnTo>
                  <a:lnTo>
                    <a:pt x="51" y="99"/>
                  </a:lnTo>
                  <a:lnTo>
                    <a:pt x="63" y="81"/>
                  </a:lnTo>
                  <a:lnTo>
                    <a:pt x="77" y="64"/>
                  </a:lnTo>
                  <a:lnTo>
                    <a:pt x="93" y="51"/>
                  </a:lnTo>
                  <a:lnTo>
                    <a:pt x="110" y="41"/>
                  </a:lnTo>
                  <a:lnTo>
                    <a:pt x="129" y="34"/>
                  </a:lnTo>
                  <a:lnTo>
                    <a:pt x="149" y="29"/>
                  </a:lnTo>
                  <a:lnTo>
                    <a:pt x="171" y="28"/>
                  </a:lnTo>
                  <a:lnTo>
                    <a:pt x="270" y="28"/>
                  </a:lnTo>
                  <a:lnTo>
                    <a:pt x="266" y="25"/>
                  </a:lnTo>
                  <a:lnTo>
                    <a:pt x="250" y="17"/>
                  </a:lnTo>
                  <a:lnTo>
                    <a:pt x="232" y="9"/>
                  </a:lnTo>
                  <a:lnTo>
                    <a:pt x="212" y="4"/>
                  </a:lnTo>
                  <a:lnTo>
                    <a:pt x="189" y="1"/>
                  </a:lnTo>
                  <a:lnTo>
                    <a:pt x="16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2" name="Freeform 122"/>
            <xdr:cNvSpPr>
              <a:spLocks/>
            </xdr:cNvSpPr>
          </xdr:nvSpPr>
          <xdr:spPr bwMode="auto">
            <a:xfrm>
              <a:off x="83" y="7"/>
              <a:ext cx="308" cy="353"/>
            </a:xfrm>
            <a:custGeom>
              <a:avLst/>
              <a:gdLst>
                <a:gd name="T0" fmla="*/ 286 w 308"/>
                <a:gd name="T1" fmla="*/ 270 h 353"/>
                <a:gd name="T2" fmla="*/ 277 w 308"/>
                <a:gd name="T3" fmla="*/ 279 h 353"/>
                <a:gd name="T4" fmla="*/ 260 w 308"/>
                <a:gd name="T5" fmla="*/ 293 h 353"/>
                <a:gd name="T6" fmla="*/ 243 w 308"/>
                <a:gd name="T7" fmla="*/ 304 h 353"/>
                <a:gd name="T8" fmla="*/ 226 w 308"/>
                <a:gd name="T9" fmla="*/ 313 h 353"/>
                <a:gd name="T10" fmla="*/ 207 w 308"/>
                <a:gd name="T11" fmla="*/ 319 h 353"/>
                <a:gd name="T12" fmla="*/ 188 w 308"/>
                <a:gd name="T13" fmla="*/ 323 h 353"/>
                <a:gd name="T14" fmla="*/ 167 w 308"/>
                <a:gd name="T15" fmla="*/ 324 h 353"/>
                <a:gd name="T16" fmla="*/ 267 w 308"/>
                <a:gd name="T17" fmla="*/ 324 h 353"/>
                <a:gd name="T18" fmla="*/ 283 w 308"/>
                <a:gd name="T19" fmla="*/ 312 h 353"/>
                <a:gd name="T20" fmla="*/ 305 w 308"/>
                <a:gd name="T21" fmla="*/ 293 h 353"/>
                <a:gd name="T22" fmla="*/ 307 w 308"/>
                <a:gd name="T23" fmla="*/ 291 h 353"/>
                <a:gd name="T24" fmla="*/ 286 w 308"/>
                <a:gd name="T25" fmla="*/ 270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353">
                  <a:moveTo>
                    <a:pt x="286" y="270"/>
                  </a:moveTo>
                  <a:lnTo>
                    <a:pt x="277" y="279"/>
                  </a:lnTo>
                  <a:lnTo>
                    <a:pt x="260" y="293"/>
                  </a:lnTo>
                  <a:lnTo>
                    <a:pt x="243" y="304"/>
                  </a:lnTo>
                  <a:lnTo>
                    <a:pt x="226" y="313"/>
                  </a:lnTo>
                  <a:lnTo>
                    <a:pt x="207" y="319"/>
                  </a:lnTo>
                  <a:lnTo>
                    <a:pt x="188" y="323"/>
                  </a:lnTo>
                  <a:lnTo>
                    <a:pt x="167" y="324"/>
                  </a:lnTo>
                  <a:lnTo>
                    <a:pt x="267" y="324"/>
                  </a:lnTo>
                  <a:lnTo>
                    <a:pt x="283" y="312"/>
                  </a:lnTo>
                  <a:lnTo>
                    <a:pt x="305" y="293"/>
                  </a:lnTo>
                  <a:lnTo>
                    <a:pt x="307" y="291"/>
                  </a:lnTo>
                  <a:lnTo>
                    <a:pt x="286" y="27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3" name="Freeform 123"/>
            <xdr:cNvSpPr>
              <a:spLocks/>
            </xdr:cNvSpPr>
          </xdr:nvSpPr>
          <xdr:spPr bwMode="auto">
            <a:xfrm>
              <a:off x="83" y="7"/>
              <a:ext cx="308" cy="353"/>
            </a:xfrm>
            <a:custGeom>
              <a:avLst/>
              <a:gdLst>
                <a:gd name="T0" fmla="*/ 270 w 308"/>
                <a:gd name="T1" fmla="*/ 28 h 353"/>
                <a:gd name="T2" fmla="*/ 171 w 308"/>
                <a:gd name="T3" fmla="*/ 28 h 353"/>
                <a:gd name="T4" fmla="*/ 186 w 308"/>
                <a:gd name="T5" fmla="*/ 29 h 353"/>
                <a:gd name="T6" fmla="*/ 203 w 308"/>
                <a:gd name="T7" fmla="*/ 31 h 353"/>
                <a:gd name="T8" fmla="*/ 220 w 308"/>
                <a:gd name="T9" fmla="*/ 36 h 353"/>
                <a:gd name="T10" fmla="*/ 239 w 308"/>
                <a:gd name="T11" fmla="*/ 45 h 353"/>
                <a:gd name="T12" fmla="*/ 259 w 308"/>
                <a:gd name="T13" fmla="*/ 58 h 353"/>
                <a:gd name="T14" fmla="*/ 281 w 308"/>
                <a:gd name="T15" fmla="*/ 76 h 353"/>
                <a:gd name="T16" fmla="*/ 283 w 308"/>
                <a:gd name="T17" fmla="*/ 78 h 353"/>
                <a:gd name="T18" fmla="*/ 305 w 308"/>
                <a:gd name="T19" fmla="*/ 56 h 353"/>
                <a:gd name="T20" fmla="*/ 296 w 308"/>
                <a:gd name="T21" fmla="*/ 48 h 353"/>
                <a:gd name="T22" fmla="*/ 281 w 308"/>
                <a:gd name="T23" fmla="*/ 36 h 353"/>
                <a:gd name="T24" fmla="*/ 270 w 308"/>
                <a:gd name="T25" fmla="*/ 28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353">
                  <a:moveTo>
                    <a:pt x="270" y="28"/>
                  </a:moveTo>
                  <a:lnTo>
                    <a:pt x="171" y="28"/>
                  </a:lnTo>
                  <a:lnTo>
                    <a:pt x="186" y="29"/>
                  </a:lnTo>
                  <a:lnTo>
                    <a:pt x="203" y="31"/>
                  </a:lnTo>
                  <a:lnTo>
                    <a:pt x="220" y="36"/>
                  </a:lnTo>
                  <a:lnTo>
                    <a:pt x="239" y="45"/>
                  </a:lnTo>
                  <a:lnTo>
                    <a:pt x="259" y="58"/>
                  </a:lnTo>
                  <a:lnTo>
                    <a:pt x="281" y="76"/>
                  </a:lnTo>
                  <a:lnTo>
                    <a:pt x="283" y="78"/>
                  </a:lnTo>
                  <a:lnTo>
                    <a:pt x="305" y="56"/>
                  </a:lnTo>
                  <a:lnTo>
                    <a:pt x="296" y="48"/>
                  </a:lnTo>
                  <a:lnTo>
                    <a:pt x="281" y="36"/>
                  </a:lnTo>
                  <a:lnTo>
                    <a:pt x="270" y="2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1" name="Group 124"/>
          <xdr:cNvGrpSpPr>
            <a:grpSpLocks/>
          </xdr:cNvGrpSpPr>
        </xdr:nvGrpSpPr>
        <xdr:grpSpPr bwMode="auto">
          <a:xfrm>
            <a:off x="456" y="12"/>
            <a:ext cx="297" cy="343"/>
            <a:chOff x="456" y="12"/>
            <a:chExt cx="297" cy="343"/>
          </a:xfrm>
        </xdr:grpSpPr>
        <xdr:sp macro="" textlink="">
          <xdr:nvSpPr>
            <xdr:cNvPr id="39" name="Freeform 125"/>
            <xdr:cNvSpPr>
              <a:spLocks/>
            </xdr:cNvSpPr>
          </xdr:nvSpPr>
          <xdr:spPr bwMode="auto">
            <a:xfrm>
              <a:off x="456" y="12"/>
              <a:ext cx="297" cy="343"/>
            </a:xfrm>
            <a:custGeom>
              <a:avLst/>
              <a:gdLst>
                <a:gd name="T0" fmla="*/ 114 w 297"/>
                <a:gd name="T1" fmla="*/ 0 h 343"/>
                <a:gd name="T2" fmla="*/ 0 w 297"/>
                <a:gd name="T3" fmla="*/ 0 h 343"/>
                <a:gd name="T4" fmla="*/ 0 w 297"/>
                <a:gd name="T5" fmla="*/ 342 h 343"/>
                <a:gd name="T6" fmla="*/ 114 w 297"/>
                <a:gd name="T7" fmla="*/ 342 h 343"/>
                <a:gd name="T8" fmla="*/ 125 w 297"/>
                <a:gd name="T9" fmla="*/ 341 h 343"/>
                <a:gd name="T10" fmla="*/ 145 w 297"/>
                <a:gd name="T11" fmla="*/ 339 h 343"/>
                <a:gd name="T12" fmla="*/ 165 w 297"/>
                <a:gd name="T13" fmla="*/ 335 h 343"/>
                <a:gd name="T14" fmla="*/ 183 w 297"/>
                <a:gd name="T15" fmla="*/ 329 h 343"/>
                <a:gd name="T16" fmla="*/ 202 w 297"/>
                <a:gd name="T17" fmla="*/ 321 h 343"/>
                <a:gd name="T18" fmla="*/ 217 w 297"/>
                <a:gd name="T19" fmla="*/ 313 h 343"/>
                <a:gd name="T20" fmla="*/ 30 w 297"/>
                <a:gd name="T21" fmla="*/ 313 h 343"/>
                <a:gd name="T22" fmla="*/ 30 w 297"/>
                <a:gd name="T23" fmla="*/ 29 h 343"/>
                <a:gd name="T24" fmla="*/ 220 w 297"/>
                <a:gd name="T25" fmla="*/ 29 h 343"/>
                <a:gd name="T26" fmla="*/ 205 w 297"/>
                <a:gd name="T27" fmla="*/ 20 h 343"/>
                <a:gd name="T28" fmla="*/ 185 w 297"/>
                <a:gd name="T29" fmla="*/ 11 h 343"/>
                <a:gd name="T30" fmla="*/ 163 w 297"/>
                <a:gd name="T31" fmla="*/ 5 h 343"/>
                <a:gd name="T32" fmla="*/ 139 w 297"/>
                <a:gd name="T33" fmla="*/ 1 h 343"/>
                <a:gd name="T34" fmla="*/ 114 w 297"/>
                <a:gd name="T35"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97" h="343">
                  <a:moveTo>
                    <a:pt x="114" y="0"/>
                  </a:moveTo>
                  <a:lnTo>
                    <a:pt x="0" y="0"/>
                  </a:lnTo>
                  <a:lnTo>
                    <a:pt x="0" y="342"/>
                  </a:lnTo>
                  <a:lnTo>
                    <a:pt x="114" y="342"/>
                  </a:lnTo>
                  <a:lnTo>
                    <a:pt x="125" y="341"/>
                  </a:lnTo>
                  <a:lnTo>
                    <a:pt x="145" y="339"/>
                  </a:lnTo>
                  <a:lnTo>
                    <a:pt x="165" y="335"/>
                  </a:lnTo>
                  <a:lnTo>
                    <a:pt x="183" y="329"/>
                  </a:lnTo>
                  <a:lnTo>
                    <a:pt x="202" y="321"/>
                  </a:lnTo>
                  <a:lnTo>
                    <a:pt x="217" y="313"/>
                  </a:lnTo>
                  <a:lnTo>
                    <a:pt x="30" y="313"/>
                  </a:lnTo>
                  <a:lnTo>
                    <a:pt x="30" y="29"/>
                  </a:lnTo>
                  <a:lnTo>
                    <a:pt x="220" y="29"/>
                  </a:lnTo>
                  <a:lnTo>
                    <a:pt x="205" y="20"/>
                  </a:lnTo>
                  <a:lnTo>
                    <a:pt x="185" y="11"/>
                  </a:lnTo>
                  <a:lnTo>
                    <a:pt x="163" y="5"/>
                  </a:lnTo>
                  <a:lnTo>
                    <a:pt x="139" y="1"/>
                  </a:lnTo>
                  <a:lnTo>
                    <a:pt x="11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40" name="Freeform 126"/>
            <xdr:cNvSpPr>
              <a:spLocks/>
            </xdr:cNvSpPr>
          </xdr:nvSpPr>
          <xdr:spPr bwMode="auto">
            <a:xfrm>
              <a:off x="456" y="12"/>
              <a:ext cx="297" cy="343"/>
            </a:xfrm>
            <a:custGeom>
              <a:avLst/>
              <a:gdLst>
                <a:gd name="T0" fmla="*/ 220 w 297"/>
                <a:gd name="T1" fmla="*/ 29 h 343"/>
                <a:gd name="T2" fmla="*/ 30 w 297"/>
                <a:gd name="T3" fmla="*/ 29 h 343"/>
                <a:gd name="T4" fmla="*/ 119 w 297"/>
                <a:gd name="T5" fmla="*/ 29 h 343"/>
                <a:gd name="T6" fmla="*/ 140 w 297"/>
                <a:gd name="T7" fmla="*/ 30 h 343"/>
                <a:gd name="T8" fmla="*/ 159 w 297"/>
                <a:gd name="T9" fmla="*/ 34 h 343"/>
                <a:gd name="T10" fmla="*/ 178 w 297"/>
                <a:gd name="T11" fmla="*/ 41 h 343"/>
                <a:gd name="T12" fmla="*/ 196 w 297"/>
                <a:gd name="T13" fmla="*/ 50 h 343"/>
                <a:gd name="T14" fmla="*/ 213 w 297"/>
                <a:gd name="T15" fmla="*/ 62 h 343"/>
                <a:gd name="T16" fmla="*/ 229 w 297"/>
                <a:gd name="T17" fmla="*/ 76 h 343"/>
                <a:gd name="T18" fmla="*/ 242 w 297"/>
                <a:gd name="T19" fmla="*/ 92 h 343"/>
                <a:gd name="T20" fmla="*/ 251 w 297"/>
                <a:gd name="T21" fmla="*/ 110 h 343"/>
                <a:gd name="T22" fmla="*/ 258 w 297"/>
                <a:gd name="T23" fmla="*/ 129 h 343"/>
                <a:gd name="T24" fmla="*/ 263 w 297"/>
                <a:gd name="T25" fmla="*/ 149 h 343"/>
                <a:gd name="T26" fmla="*/ 264 w 297"/>
                <a:gd name="T27" fmla="*/ 171 h 343"/>
                <a:gd name="T28" fmla="*/ 264 w 297"/>
                <a:gd name="T29" fmla="*/ 174 h 343"/>
                <a:gd name="T30" fmla="*/ 262 w 297"/>
                <a:gd name="T31" fmla="*/ 193 h 343"/>
                <a:gd name="T32" fmla="*/ 258 w 297"/>
                <a:gd name="T33" fmla="*/ 211 h 343"/>
                <a:gd name="T34" fmla="*/ 251 w 297"/>
                <a:gd name="T35" fmla="*/ 229 h 343"/>
                <a:gd name="T36" fmla="*/ 241 w 297"/>
                <a:gd name="T37" fmla="*/ 247 h 343"/>
                <a:gd name="T38" fmla="*/ 228 w 297"/>
                <a:gd name="T39" fmla="*/ 265 h 343"/>
                <a:gd name="T40" fmla="*/ 211 w 297"/>
                <a:gd name="T41" fmla="*/ 282 h 343"/>
                <a:gd name="T42" fmla="*/ 195 w 297"/>
                <a:gd name="T43" fmla="*/ 293 h 343"/>
                <a:gd name="T44" fmla="*/ 177 w 297"/>
                <a:gd name="T45" fmla="*/ 301 h 343"/>
                <a:gd name="T46" fmla="*/ 157 w 297"/>
                <a:gd name="T47" fmla="*/ 308 h 343"/>
                <a:gd name="T48" fmla="*/ 136 w 297"/>
                <a:gd name="T49" fmla="*/ 311 h 343"/>
                <a:gd name="T50" fmla="*/ 114 w 297"/>
                <a:gd name="T51" fmla="*/ 313 h 343"/>
                <a:gd name="T52" fmla="*/ 217 w 297"/>
                <a:gd name="T53" fmla="*/ 313 h 343"/>
                <a:gd name="T54" fmla="*/ 220 w 297"/>
                <a:gd name="T55" fmla="*/ 311 h 343"/>
                <a:gd name="T56" fmla="*/ 237 w 297"/>
                <a:gd name="T57" fmla="*/ 298 h 343"/>
                <a:gd name="T58" fmla="*/ 254 w 297"/>
                <a:gd name="T59" fmla="*/ 284 h 343"/>
                <a:gd name="T60" fmla="*/ 266 w 297"/>
                <a:gd name="T61" fmla="*/ 268 h 343"/>
                <a:gd name="T62" fmla="*/ 277 w 297"/>
                <a:gd name="T63" fmla="*/ 250 h 343"/>
                <a:gd name="T64" fmla="*/ 285 w 297"/>
                <a:gd name="T65" fmla="*/ 232 h 343"/>
                <a:gd name="T66" fmla="*/ 291 w 297"/>
                <a:gd name="T67" fmla="*/ 212 h 343"/>
                <a:gd name="T68" fmla="*/ 295 w 297"/>
                <a:gd name="T69" fmla="*/ 192 h 343"/>
                <a:gd name="T70" fmla="*/ 296 w 297"/>
                <a:gd name="T71" fmla="*/ 171 h 343"/>
                <a:gd name="T72" fmla="*/ 296 w 297"/>
                <a:gd name="T73" fmla="*/ 159 h 343"/>
                <a:gd name="T74" fmla="*/ 293 w 297"/>
                <a:gd name="T75" fmla="*/ 137 h 343"/>
                <a:gd name="T76" fmla="*/ 287 w 297"/>
                <a:gd name="T77" fmla="*/ 115 h 343"/>
                <a:gd name="T78" fmla="*/ 279 w 297"/>
                <a:gd name="T79" fmla="*/ 95 h 343"/>
                <a:gd name="T80" fmla="*/ 269 w 297"/>
                <a:gd name="T81" fmla="*/ 76 h 343"/>
                <a:gd name="T82" fmla="*/ 256 w 297"/>
                <a:gd name="T83" fmla="*/ 60 h 343"/>
                <a:gd name="T84" fmla="*/ 241 w 297"/>
                <a:gd name="T85" fmla="*/ 44 h 343"/>
                <a:gd name="T86" fmla="*/ 224 w 297"/>
                <a:gd name="T87" fmla="*/ 31 h 343"/>
                <a:gd name="T88" fmla="*/ 220 w 297"/>
                <a:gd name="T89" fmla="*/ 29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297" h="343">
                  <a:moveTo>
                    <a:pt x="220" y="29"/>
                  </a:moveTo>
                  <a:lnTo>
                    <a:pt x="30" y="29"/>
                  </a:lnTo>
                  <a:lnTo>
                    <a:pt x="119" y="29"/>
                  </a:lnTo>
                  <a:lnTo>
                    <a:pt x="140" y="30"/>
                  </a:lnTo>
                  <a:lnTo>
                    <a:pt x="159" y="34"/>
                  </a:lnTo>
                  <a:lnTo>
                    <a:pt x="178" y="41"/>
                  </a:lnTo>
                  <a:lnTo>
                    <a:pt x="196" y="50"/>
                  </a:lnTo>
                  <a:lnTo>
                    <a:pt x="213" y="62"/>
                  </a:lnTo>
                  <a:lnTo>
                    <a:pt x="229" y="76"/>
                  </a:lnTo>
                  <a:lnTo>
                    <a:pt x="242" y="92"/>
                  </a:lnTo>
                  <a:lnTo>
                    <a:pt x="251" y="110"/>
                  </a:lnTo>
                  <a:lnTo>
                    <a:pt x="258" y="129"/>
                  </a:lnTo>
                  <a:lnTo>
                    <a:pt x="263" y="149"/>
                  </a:lnTo>
                  <a:lnTo>
                    <a:pt x="264" y="171"/>
                  </a:lnTo>
                  <a:lnTo>
                    <a:pt x="264" y="174"/>
                  </a:lnTo>
                  <a:lnTo>
                    <a:pt x="262" y="193"/>
                  </a:lnTo>
                  <a:lnTo>
                    <a:pt x="258" y="211"/>
                  </a:lnTo>
                  <a:lnTo>
                    <a:pt x="251" y="229"/>
                  </a:lnTo>
                  <a:lnTo>
                    <a:pt x="241" y="247"/>
                  </a:lnTo>
                  <a:lnTo>
                    <a:pt x="228" y="265"/>
                  </a:lnTo>
                  <a:lnTo>
                    <a:pt x="211" y="282"/>
                  </a:lnTo>
                  <a:lnTo>
                    <a:pt x="195" y="293"/>
                  </a:lnTo>
                  <a:lnTo>
                    <a:pt x="177" y="301"/>
                  </a:lnTo>
                  <a:lnTo>
                    <a:pt x="157" y="308"/>
                  </a:lnTo>
                  <a:lnTo>
                    <a:pt x="136" y="311"/>
                  </a:lnTo>
                  <a:lnTo>
                    <a:pt x="114" y="313"/>
                  </a:lnTo>
                  <a:lnTo>
                    <a:pt x="217" y="313"/>
                  </a:lnTo>
                  <a:lnTo>
                    <a:pt x="220" y="311"/>
                  </a:lnTo>
                  <a:lnTo>
                    <a:pt x="237" y="298"/>
                  </a:lnTo>
                  <a:lnTo>
                    <a:pt x="254" y="284"/>
                  </a:lnTo>
                  <a:lnTo>
                    <a:pt x="266" y="268"/>
                  </a:lnTo>
                  <a:lnTo>
                    <a:pt x="277" y="250"/>
                  </a:lnTo>
                  <a:lnTo>
                    <a:pt x="285" y="232"/>
                  </a:lnTo>
                  <a:lnTo>
                    <a:pt x="291" y="212"/>
                  </a:lnTo>
                  <a:lnTo>
                    <a:pt x="295" y="192"/>
                  </a:lnTo>
                  <a:lnTo>
                    <a:pt x="296" y="171"/>
                  </a:lnTo>
                  <a:lnTo>
                    <a:pt x="296" y="159"/>
                  </a:lnTo>
                  <a:lnTo>
                    <a:pt x="293" y="137"/>
                  </a:lnTo>
                  <a:lnTo>
                    <a:pt x="287" y="115"/>
                  </a:lnTo>
                  <a:lnTo>
                    <a:pt x="279" y="95"/>
                  </a:lnTo>
                  <a:lnTo>
                    <a:pt x="269" y="76"/>
                  </a:lnTo>
                  <a:lnTo>
                    <a:pt x="256" y="60"/>
                  </a:lnTo>
                  <a:lnTo>
                    <a:pt x="241" y="44"/>
                  </a:lnTo>
                  <a:lnTo>
                    <a:pt x="224" y="31"/>
                  </a:lnTo>
                  <a:lnTo>
                    <a:pt x="220" y="2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2" name="Group 127"/>
          <xdr:cNvGrpSpPr>
            <a:grpSpLocks/>
          </xdr:cNvGrpSpPr>
        </xdr:nvGrpSpPr>
        <xdr:grpSpPr bwMode="auto">
          <a:xfrm>
            <a:off x="819" y="12"/>
            <a:ext cx="343" cy="343"/>
            <a:chOff x="819" y="12"/>
            <a:chExt cx="343" cy="343"/>
          </a:xfrm>
        </xdr:grpSpPr>
        <xdr:sp macro="" textlink="">
          <xdr:nvSpPr>
            <xdr:cNvPr id="35" name="Freeform 128"/>
            <xdr:cNvSpPr>
              <a:spLocks/>
            </xdr:cNvSpPr>
          </xdr:nvSpPr>
          <xdr:spPr bwMode="auto">
            <a:xfrm>
              <a:off x="819" y="12"/>
              <a:ext cx="343" cy="343"/>
            </a:xfrm>
            <a:custGeom>
              <a:avLst/>
              <a:gdLst>
                <a:gd name="T0" fmla="*/ 81 w 343"/>
                <a:gd name="T1" fmla="*/ 0 h 343"/>
                <a:gd name="T2" fmla="*/ 0 w 343"/>
                <a:gd name="T3" fmla="*/ 0 h 343"/>
                <a:gd name="T4" fmla="*/ 0 w 343"/>
                <a:gd name="T5" fmla="*/ 342 h 343"/>
                <a:gd name="T6" fmla="*/ 73 w 343"/>
                <a:gd name="T7" fmla="*/ 342 h 343"/>
                <a:gd name="T8" fmla="*/ 73 w 343"/>
                <a:gd name="T9" fmla="*/ 120 h 343"/>
                <a:gd name="T10" fmla="*/ 156 w 343"/>
                <a:gd name="T11" fmla="*/ 120 h 343"/>
                <a:gd name="T12" fmla="*/ 81 w 343"/>
                <a:gd name="T13" fmla="*/ 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81" y="0"/>
                  </a:moveTo>
                  <a:lnTo>
                    <a:pt x="0" y="0"/>
                  </a:lnTo>
                  <a:lnTo>
                    <a:pt x="0" y="342"/>
                  </a:lnTo>
                  <a:lnTo>
                    <a:pt x="73" y="342"/>
                  </a:lnTo>
                  <a:lnTo>
                    <a:pt x="73" y="120"/>
                  </a:lnTo>
                  <a:lnTo>
                    <a:pt x="156" y="120"/>
                  </a:lnTo>
                  <a:lnTo>
                    <a:pt x="81"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6" name="Freeform 129"/>
            <xdr:cNvSpPr>
              <a:spLocks/>
            </xdr:cNvSpPr>
          </xdr:nvSpPr>
          <xdr:spPr bwMode="auto">
            <a:xfrm>
              <a:off x="819" y="12"/>
              <a:ext cx="343" cy="343"/>
            </a:xfrm>
            <a:custGeom>
              <a:avLst/>
              <a:gdLst>
                <a:gd name="T0" fmla="*/ 342 w 343"/>
                <a:gd name="T1" fmla="*/ 118 h 343"/>
                <a:gd name="T2" fmla="*/ 267 w 343"/>
                <a:gd name="T3" fmla="*/ 118 h 343"/>
                <a:gd name="T4" fmla="*/ 267 w 343"/>
                <a:gd name="T5" fmla="*/ 342 h 343"/>
                <a:gd name="T6" fmla="*/ 342 w 343"/>
                <a:gd name="T7" fmla="*/ 342 h 343"/>
                <a:gd name="T8" fmla="*/ 342 w 343"/>
                <a:gd name="T9" fmla="*/ 118 h 343"/>
              </a:gdLst>
              <a:ahLst/>
              <a:cxnLst>
                <a:cxn ang="0">
                  <a:pos x="T0" y="T1"/>
                </a:cxn>
                <a:cxn ang="0">
                  <a:pos x="T2" y="T3"/>
                </a:cxn>
                <a:cxn ang="0">
                  <a:pos x="T4" y="T5"/>
                </a:cxn>
                <a:cxn ang="0">
                  <a:pos x="T6" y="T7"/>
                </a:cxn>
                <a:cxn ang="0">
                  <a:pos x="T8" y="T9"/>
                </a:cxn>
              </a:cxnLst>
              <a:rect l="0" t="0" r="r" b="b"/>
              <a:pathLst>
                <a:path w="343" h="343">
                  <a:moveTo>
                    <a:pt x="342" y="118"/>
                  </a:moveTo>
                  <a:lnTo>
                    <a:pt x="267" y="118"/>
                  </a:lnTo>
                  <a:lnTo>
                    <a:pt x="267" y="342"/>
                  </a:lnTo>
                  <a:lnTo>
                    <a:pt x="342" y="342"/>
                  </a:lnTo>
                  <a:lnTo>
                    <a:pt x="342" y="118"/>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7" name="Freeform 130"/>
            <xdr:cNvSpPr>
              <a:spLocks/>
            </xdr:cNvSpPr>
          </xdr:nvSpPr>
          <xdr:spPr bwMode="auto">
            <a:xfrm>
              <a:off x="819" y="12"/>
              <a:ext cx="343" cy="343"/>
            </a:xfrm>
            <a:custGeom>
              <a:avLst/>
              <a:gdLst>
                <a:gd name="T0" fmla="*/ 156 w 343"/>
                <a:gd name="T1" fmla="*/ 120 h 343"/>
                <a:gd name="T2" fmla="*/ 73 w 343"/>
                <a:gd name="T3" fmla="*/ 120 h 343"/>
                <a:gd name="T4" fmla="*/ 169 w 343"/>
                <a:gd name="T5" fmla="*/ 265 h 343"/>
                <a:gd name="T6" fmla="*/ 171 w 343"/>
                <a:gd name="T7" fmla="*/ 265 h 343"/>
                <a:gd name="T8" fmla="*/ 250 w 343"/>
                <a:gd name="T9" fmla="*/ 144 h 343"/>
                <a:gd name="T10" fmla="*/ 171 w 343"/>
                <a:gd name="T11" fmla="*/ 144 h 343"/>
                <a:gd name="T12" fmla="*/ 156 w 343"/>
                <a:gd name="T13" fmla="*/ 12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156" y="120"/>
                  </a:moveTo>
                  <a:lnTo>
                    <a:pt x="73" y="120"/>
                  </a:lnTo>
                  <a:lnTo>
                    <a:pt x="169" y="265"/>
                  </a:lnTo>
                  <a:lnTo>
                    <a:pt x="171" y="265"/>
                  </a:lnTo>
                  <a:lnTo>
                    <a:pt x="250" y="144"/>
                  </a:lnTo>
                  <a:lnTo>
                    <a:pt x="171" y="144"/>
                  </a:lnTo>
                  <a:lnTo>
                    <a:pt x="156" y="12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8" name="Freeform 131"/>
            <xdr:cNvSpPr>
              <a:spLocks/>
            </xdr:cNvSpPr>
          </xdr:nvSpPr>
          <xdr:spPr bwMode="auto">
            <a:xfrm>
              <a:off x="819" y="12"/>
              <a:ext cx="343" cy="343"/>
            </a:xfrm>
            <a:custGeom>
              <a:avLst/>
              <a:gdLst>
                <a:gd name="T0" fmla="*/ 342 w 343"/>
                <a:gd name="T1" fmla="*/ 0 h 343"/>
                <a:gd name="T2" fmla="*/ 261 w 343"/>
                <a:gd name="T3" fmla="*/ 0 h 343"/>
                <a:gd name="T4" fmla="*/ 171 w 343"/>
                <a:gd name="T5" fmla="*/ 144 h 343"/>
                <a:gd name="T6" fmla="*/ 250 w 343"/>
                <a:gd name="T7" fmla="*/ 144 h 343"/>
                <a:gd name="T8" fmla="*/ 267 w 343"/>
                <a:gd name="T9" fmla="*/ 118 h 343"/>
                <a:gd name="T10" fmla="*/ 342 w 343"/>
                <a:gd name="T11" fmla="*/ 118 h 343"/>
                <a:gd name="T12" fmla="*/ 342 w 343"/>
                <a:gd name="T13" fmla="*/ 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342" y="0"/>
                  </a:moveTo>
                  <a:lnTo>
                    <a:pt x="261" y="0"/>
                  </a:lnTo>
                  <a:lnTo>
                    <a:pt x="171" y="144"/>
                  </a:lnTo>
                  <a:lnTo>
                    <a:pt x="250" y="144"/>
                  </a:lnTo>
                  <a:lnTo>
                    <a:pt x="267" y="118"/>
                  </a:lnTo>
                  <a:lnTo>
                    <a:pt x="342" y="118"/>
                  </a:lnTo>
                  <a:lnTo>
                    <a:pt x="34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3" name="Group 132"/>
          <xdr:cNvGrpSpPr>
            <a:grpSpLocks/>
          </xdr:cNvGrpSpPr>
        </xdr:nvGrpSpPr>
        <xdr:grpSpPr bwMode="auto">
          <a:xfrm>
            <a:off x="1220" y="12"/>
            <a:ext cx="328" cy="343"/>
            <a:chOff x="1220" y="12"/>
            <a:chExt cx="328" cy="343"/>
          </a:xfrm>
        </xdr:grpSpPr>
        <xdr:sp macro="" textlink="">
          <xdr:nvSpPr>
            <xdr:cNvPr id="32" name="Freeform 133"/>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3" name="Freeform 134"/>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4" name="Freeform 135"/>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4" name="Group 136"/>
          <xdr:cNvGrpSpPr>
            <a:grpSpLocks/>
          </xdr:cNvGrpSpPr>
        </xdr:nvGrpSpPr>
        <xdr:grpSpPr bwMode="auto">
          <a:xfrm>
            <a:off x="1220" y="12"/>
            <a:ext cx="328" cy="343"/>
            <a:chOff x="1220" y="12"/>
            <a:chExt cx="328" cy="343"/>
          </a:xfrm>
        </xdr:grpSpPr>
        <xdr:sp macro="" textlink="">
          <xdr:nvSpPr>
            <xdr:cNvPr id="29" name="Freeform 137"/>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0" name="Freeform 138"/>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31" name="Freeform 139"/>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25" name="Group 140"/>
          <xdr:cNvGrpSpPr>
            <a:grpSpLocks/>
          </xdr:cNvGrpSpPr>
        </xdr:nvGrpSpPr>
        <xdr:grpSpPr bwMode="auto">
          <a:xfrm>
            <a:off x="1220" y="12"/>
            <a:ext cx="328" cy="343"/>
            <a:chOff x="1220" y="12"/>
            <a:chExt cx="328" cy="343"/>
          </a:xfrm>
        </xdr:grpSpPr>
        <xdr:sp macro="" textlink="">
          <xdr:nvSpPr>
            <xdr:cNvPr id="26" name="Freeform 141"/>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27" name="Freeform 142"/>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28" name="Freeform 143"/>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clientData/>
  </xdr:twoCellAnchor>
  <xdr:twoCellAnchor>
    <xdr:from>
      <xdr:col>2</xdr:col>
      <xdr:colOff>428625</xdr:colOff>
      <xdr:row>0</xdr:row>
      <xdr:rowOff>80282</xdr:rowOff>
    </xdr:from>
    <xdr:to>
      <xdr:col>3</xdr:col>
      <xdr:colOff>585107</xdr:colOff>
      <xdr:row>3</xdr:row>
      <xdr:rowOff>80282</xdr:rowOff>
    </xdr:to>
    <xdr:pic>
      <xdr:nvPicPr>
        <xdr:cNvPr id="72" name="Imagen 47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3982" y="80282"/>
          <a:ext cx="741589"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0</xdr:row>
      <xdr:rowOff>66675</xdr:rowOff>
    </xdr:from>
    <xdr:to>
      <xdr:col>0</xdr:col>
      <xdr:colOff>1085850</xdr:colOff>
      <xdr:row>3</xdr:row>
      <xdr:rowOff>180975</xdr:rowOff>
    </xdr:to>
    <xdr:pic>
      <xdr:nvPicPr>
        <xdr:cNvPr id="2" name="Imagen 4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66675"/>
          <a:ext cx="65722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1343025</xdr:colOff>
      <xdr:row>0</xdr:row>
      <xdr:rowOff>95250</xdr:rowOff>
    </xdr:from>
    <xdr:to>
      <xdr:col>1</xdr:col>
      <xdr:colOff>142875</xdr:colOff>
      <xdr:row>3</xdr:row>
      <xdr:rowOff>103505</xdr:rowOff>
    </xdr:to>
    <xdr:grpSp>
      <xdr:nvGrpSpPr>
        <xdr:cNvPr id="71" name="Grupo 70"/>
        <xdr:cNvGrpSpPr>
          <a:grpSpLocks/>
        </xdr:cNvGrpSpPr>
      </xdr:nvGrpSpPr>
      <xdr:grpSpPr bwMode="auto">
        <a:xfrm>
          <a:off x="1343025" y="95250"/>
          <a:ext cx="491938" cy="579755"/>
          <a:chOff x="0" y="0"/>
          <a:chExt cx="1549" cy="520"/>
        </a:xfrm>
      </xdr:grpSpPr>
      <xdr:sp macro="" textlink="">
        <xdr:nvSpPr>
          <xdr:cNvPr id="72" name="Freeform 77"/>
          <xdr:cNvSpPr>
            <a:spLocks/>
          </xdr:cNvSpPr>
        </xdr:nvSpPr>
        <xdr:spPr bwMode="auto">
          <a:xfrm>
            <a:off x="7" y="7"/>
            <a:ext cx="20" cy="485"/>
          </a:xfrm>
          <a:custGeom>
            <a:avLst/>
            <a:gdLst>
              <a:gd name="T0" fmla="*/ 0 w 20"/>
              <a:gd name="T1" fmla="*/ 484 h 485"/>
              <a:gd name="T2" fmla="*/ 0 w 20"/>
              <a:gd name="T3" fmla="*/ 0 h 485"/>
            </a:gdLst>
            <a:ahLst/>
            <a:cxnLst>
              <a:cxn ang="0">
                <a:pos x="T0" y="T1"/>
              </a:cxn>
              <a:cxn ang="0">
                <a:pos x="T2" y="T3"/>
              </a:cxn>
            </a:cxnLst>
            <a:rect l="0" t="0" r="r" b="b"/>
            <a:pathLst>
              <a:path w="20" h="485">
                <a:moveTo>
                  <a:pt x="0" y="484"/>
                </a:moveTo>
                <a:lnTo>
                  <a:pt x="0" y="0"/>
                </a:lnTo>
              </a:path>
            </a:pathLst>
          </a:custGeom>
          <a:noFill/>
          <a:ln w="9563">
            <a:solidFill>
              <a:srgbClr val="D1D3D4"/>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3" name="Group 78"/>
          <xdr:cNvGrpSpPr>
            <a:grpSpLocks/>
          </xdr:cNvGrpSpPr>
        </xdr:nvGrpSpPr>
        <xdr:grpSpPr bwMode="auto">
          <a:xfrm>
            <a:off x="429" y="438"/>
            <a:ext cx="49" cy="55"/>
            <a:chOff x="429" y="438"/>
            <a:chExt cx="49" cy="55"/>
          </a:xfrm>
        </xdr:grpSpPr>
        <xdr:sp macro="" textlink="">
          <xdr:nvSpPr>
            <xdr:cNvPr id="136" name="Freeform 79"/>
            <xdr:cNvSpPr>
              <a:spLocks/>
            </xdr:cNvSpPr>
          </xdr:nvSpPr>
          <xdr:spPr bwMode="auto">
            <a:xfrm>
              <a:off x="429"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7" name="Freeform 80"/>
            <xdr:cNvSpPr>
              <a:spLocks/>
            </xdr:cNvSpPr>
          </xdr:nvSpPr>
          <xdr:spPr bwMode="auto">
            <a:xfrm>
              <a:off x="429"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Lst>
              <a:ahLst/>
              <a:cxnLst>
                <a:cxn ang="0">
                  <a:pos x="T0" y="T1"/>
                </a:cxn>
                <a:cxn ang="0">
                  <a:pos x="T2" y="T3"/>
                </a:cxn>
                <a:cxn ang="0">
                  <a:pos x="T4" y="T5"/>
                </a:cxn>
                <a:cxn ang="0">
                  <a:pos x="T6" y="T7"/>
                </a:cxn>
                <a:cxn ang="0">
                  <a:pos x="T8" y="T9"/>
                </a:cxn>
                <a:cxn ang="0">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8" name="Freeform 81"/>
            <xdr:cNvSpPr>
              <a:spLocks/>
            </xdr:cNvSpPr>
          </xdr:nvSpPr>
          <xdr:spPr bwMode="auto">
            <a:xfrm>
              <a:off x="429"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Lst>
              <a:ahLst/>
              <a:cxnLst>
                <a:cxn ang="0">
                  <a:pos x="T0" y="T1"/>
                </a:cxn>
                <a:cxn ang="0">
                  <a:pos x="T2" y="T3"/>
                </a:cxn>
                <a:cxn ang="0">
                  <a:pos x="T4" y="T5"/>
                </a:cxn>
                <a:cxn ang="0">
                  <a:pos x="T6" y="T7"/>
                </a:cxn>
                <a:cxn ang="0">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74" name="Freeform 82"/>
          <xdr:cNvSpPr>
            <a:spLocks/>
          </xdr:cNvSpPr>
        </xdr:nvSpPr>
        <xdr:spPr bwMode="auto">
          <a:xfrm>
            <a:off x="487" y="439"/>
            <a:ext cx="20" cy="54"/>
          </a:xfrm>
          <a:custGeom>
            <a:avLst/>
            <a:gdLst>
              <a:gd name="T0" fmla="*/ 0 w 20"/>
              <a:gd name="T1" fmla="*/ 26 h 54"/>
              <a:gd name="T2" fmla="*/ 9 w 20"/>
              <a:gd name="T3" fmla="*/ 26 h 54"/>
            </a:gdLst>
            <a:ahLst/>
            <a:cxnLst>
              <a:cxn ang="0">
                <a:pos x="T0" y="T1"/>
              </a:cxn>
              <a:cxn ang="0">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5" name="Group 83"/>
          <xdr:cNvGrpSpPr>
            <a:grpSpLocks/>
          </xdr:cNvGrpSpPr>
        </xdr:nvGrpSpPr>
        <xdr:grpSpPr bwMode="auto">
          <a:xfrm>
            <a:off x="510" y="439"/>
            <a:ext cx="46" cy="54"/>
            <a:chOff x="510" y="439"/>
            <a:chExt cx="46" cy="54"/>
          </a:xfrm>
        </xdr:grpSpPr>
        <xdr:sp macro="" textlink="">
          <xdr:nvSpPr>
            <xdr:cNvPr id="134" name="Freeform 84"/>
            <xdr:cNvSpPr>
              <a:spLocks/>
            </xdr:cNvSpPr>
          </xdr:nvSpPr>
          <xdr:spPr bwMode="auto">
            <a:xfrm>
              <a:off x="510" y="439"/>
              <a:ext cx="46" cy="54"/>
            </a:xfrm>
            <a:custGeom>
              <a:avLst/>
              <a:gdLst>
                <a:gd name="T0" fmla="*/ 9 w 46"/>
                <a:gd name="T1" fmla="*/ 0 h 54"/>
                <a:gd name="T2" fmla="*/ 0 w 46"/>
                <a:gd name="T3" fmla="*/ 0 h 54"/>
                <a:gd name="T4" fmla="*/ 0 w 46"/>
                <a:gd name="T5" fmla="*/ 45 h 54"/>
                <a:gd name="T6" fmla="*/ 8 w 46"/>
                <a:gd name="T7" fmla="*/ 53 h 54"/>
                <a:gd name="T8" fmla="*/ 36 w 46"/>
                <a:gd name="T9" fmla="*/ 53 h 54"/>
                <a:gd name="T10" fmla="*/ 45 w 46"/>
                <a:gd name="T11" fmla="*/ 45 h 54"/>
                <a:gd name="T12" fmla="*/ 45 w 46"/>
                <a:gd name="T13" fmla="*/ 45 h 54"/>
                <a:gd name="T14" fmla="*/ 14 w 46"/>
                <a:gd name="T15" fmla="*/ 45 h 54"/>
                <a:gd name="T16" fmla="*/ 9 w 46"/>
                <a:gd name="T17" fmla="*/ 39 h 54"/>
                <a:gd name="T18" fmla="*/ 9 w 46"/>
                <a:gd name="T19"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6" h="54">
                  <a:moveTo>
                    <a:pt x="9" y="0"/>
                  </a:moveTo>
                  <a:lnTo>
                    <a:pt x="0" y="0"/>
                  </a:lnTo>
                  <a:lnTo>
                    <a:pt x="0" y="45"/>
                  </a:lnTo>
                  <a:lnTo>
                    <a:pt x="8" y="53"/>
                  </a:lnTo>
                  <a:lnTo>
                    <a:pt x="36" y="53"/>
                  </a:lnTo>
                  <a:lnTo>
                    <a:pt x="45" y="45"/>
                  </a:lnTo>
                  <a:lnTo>
                    <a:pt x="45" y="45"/>
                  </a:lnTo>
                  <a:lnTo>
                    <a:pt x="14" y="45"/>
                  </a:lnTo>
                  <a:lnTo>
                    <a:pt x="9" y="39"/>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5" name="Freeform 85"/>
            <xdr:cNvSpPr>
              <a:spLocks/>
            </xdr:cNvSpPr>
          </xdr:nvSpPr>
          <xdr:spPr bwMode="auto">
            <a:xfrm>
              <a:off x="510" y="439"/>
              <a:ext cx="46" cy="54"/>
            </a:xfrm>
            <a:custGeom>
              <a:avLst/>
              <a:gdLst>
                <a:gd name="T0" fmla="*/ 45 w 46"/>
                <a:gd name="T1" fmla="*/ 0 h 54"/>
                <a:gd name="T2" fmla="*/ 36 w 46"/>
                <a:gd name="T3" fmla="*/ 0 h 54"/>
                <a:gd name="T4" fmla="*/ 36 w 46"/>
                <a:gd name="T5" fmla="*/ 40 h 54"/>
                <a:gd name="T6" fmla="*/ 30 w 46"/>
                <a:gd name="T7" fmla="*/ 45 h 54"/>
                <a:gd name="T8" fmla="*/ 45 w 46"/>
                <a:gd name="T9" fmla="*/ 45 h 54"/>
                <a:gd name="T10" fmla="*/ 45 w 46"/>
                <a:gd name="T11" fmla="*/ 0 h 54"/>
              </a:gdLst>
              <a:ahLst/>
              <a:cxnLst>
                <a:cxn ang="0">
                  <a:pos x="T0" y="T1"/>
                </a:cxn>
                <a:cxn ang="0">
                  <a:pos x="T2" y="T3"/>
                </a:cxn>
                <a:cxn ang="0">
                  <a:pos x="T4" y="T5"/>
                </a:cxn>
                <a:cxn ang="0">
                  <a:pos x="T6" y="T7"/>
                </a:cxn>
                <a:cxn ang="0">
                  <a:pos x="T8" y="T9"/>
                </a:cxn>
                <a:cxn ang="0">
                  <a:pos x="T10" y="T11"/>
                </a:cxn>
              </a:cxnLst>
              <a:rect l="0" t="0" r="r" b="b"/>
              <a:pathLst>
                <a:path w="46" h="54">
                  <a:moveTo>
                    <a:pt x="45" y="0"/>
                  </a:moveTo>
                  <a:lnTo>
                    <a:pt x="36" y="0"/>
                  </a:lnTo>
                  <a:lnTo>
                    <a:pt x="36" y="40"/>
                  </a:lnTo>
                  <a:lnTo>
                    <a:pt x="30" y="45"/>
                  </a:lnTo>
                  <a:lnTo>
                    <a:pt x="45" y="45"/>
                  </a:lnTo>
                  <a:lnTo>
                    <a:pt x="4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76" name="Group 86"/>
          <xdr:cNvGrpSpPr>
            <a:grpSpLocks/>
          </xdr:cNvGrpSpPr>
        </xdr:nvGrpSpPr>
        <xdr:grpSpPr bwMode="auto">
          <a:xfrm>
            <a:off x="568" y="439"/>
            <a:ext cx="48" cy="54"/>
            <a:chOff x="568" y="439"/>
            <a:chExt cx="48" cy="54"/>
          </a:xfrm>
        </xdr:grpSpPr>
        <xdr:sp macro="" textlink="">
          <xdr:nvSpPr>
            <xdr:cNvPr id="132" name="Freeform 87"/>
            <xdr:cNvSpPr>
              <a:spLocks/>
            </xdr:cNvSpPr>
          </xdr:nvSpPr>
          <xdr:spPr bwMode="auto">
            <a:xfrm>
              <a:off x="568"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3" name="Freeform 88"/>
            <xdr:cNvSpPr>
              <a:spLocks/>
            </xdr:cNvSpPr>
          </xdr:nvSpPr>
          <xdr:spPr bwMode="auto">
            <a:xfrm>
              <a:off x="568"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77" name="Group 89"/>
          <xdr:cNvGrpSpPr>
            <a:grpSpLocks/>
          </xdr:cNvGrpSpPr>
        </xdr:nvGrpSpPr>
        <xdr:grpSpPr bwMode="auto">
          <a:xfrm>
            <a:off x="619" y="438"/>
            <a:ext cx="56" cy="54"/>
            <a:chOff x="619" y="438"/>
            <a:chExt cx="56" cy="54"/>
          </a:xfrm>
        </xdr:grpSpPr>
        <xdr:sp macro="" textlink="">
          <xdr:nvSpPr>
            <xdr:cNvPr id="129" name="Freeform 90"/>
            <xdr:cNvSpPr>
              <a:spLocks/>
            </xdr:cNvSpPr>
          </xdr:nvSpPr>
          <xdr:spPr bwMode="auto">
            <a:xfrm>
              <a:off x="619" y="438"/>
              <a:ext cx="56" cy="54"/>
            </a:xfrm>
            <a:custGeom>
              <a:avLst/>
              <a:gdLst>
                <a:gd name="T0" fmla="*/ 31 w 56"/>
                <a:gd name="T1" fmla="*/ 0 h 54"/>
                <a:gd name="T2" fmla="*/ 23 w 56"/>
                <a:gd name="T3" fmla="*/ 0 h 54"/>
                <a:gd name="T4" fmla="*/ 0 w 56"/>
                <a:gd name="T5" fmla="*/ 53 h 54"/>
                <a:gd name="T6" fmla="*/ 9 w 56"/>
                <a:gd name="T7" fmla="*/ 53 h 54"/>
                <a:gd name="T8" fmla="*/ 15 w 56"/>
                <a:gd name="T9" fmla="*/ 40 h 54"/>
                <a:gd name="T10" fmla="*/ 49 w 56"/>
                <a:gd name="T11" fmla="*/ 40 h 54"/>
                <a:gd name="T12" fmla="*/ 46 w 56"/>
                <a:gd name="T13" fmla="*/ 32 h 54"/>
                <a:gd name="T14" fmla="*/ 18 w 56"/>
                <a:gd name="T15" fmla="*/ 32 h 54"/>
                <a:gd name="T16" fmla="*/ 27 w 56"/>
                <a:gd name="T17" fmla="*/ 11 h 54"/>
                <a:gd name="T18" fmla="*/ 36 w 56"/>
                <a:gd name="T19" fmla="*/ 11 h 54"/>
                <a:gd name="T20" fmla="*/ 31 w 56"/>
                <a:gd name="T21"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54">
                  <a:moveTo>
                    <a:pt x="31" y="0"/>
                  </a:moveTo>
                  <a:lnTo>
                    <a:pt x="23" y="0"/>
                  </a:lnTo>
                  <a:lnTo>
                    <a:pt x="0" y="53"/>
                  </a:lnTo>
                  <a:lnTo>
                    <a:pt x="9" y="53"/>
                  </a:lnTo>
                  <a:lnTo>
                    <a:pt x="15" y="40"/>
                  </a:lnTo>
                  <a:lnTo>
                    <a:pt x="49" y="40"/>
                  </a:lnTo>
                  <a:lnTo>
                    <a:pt x="46" y="32"/>
                  </a:lnTo>
                  <a:lnTo>
                    <a:pt x="18" y="32"/>
                  </a:lnTo>
                  <a:lnTo>
                    <a:pt x="27" y="11"/>
                  </a:lnTo>
                  <a:lnTo>
                    <a:pt x="36" y="11"/>
                  </a:lnTo>
                  <a:lnTo>
                    <a:pt x="3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0" name="Freeform 91"/>
            <xdr:cNvSpPr>
              <a:spLocks/>
            </xdr:cNvSpPr>
          </xdr:nvSpPr>
          <xdr:spPr bwMode="auto">
            <a:xfrm>
              <a:off x="619" y="438"/>
              <a:ext cx="56" cy="54"/>
            </a:xfrm>
            <a:custGeom>
              <a:avLst/>
              <a:gdLst>
                <a:gd name="T0" fmla="*/ 49 w 56"/>
                <a:gd name="T1" fmla="*/ 40 h 54"/>
                <a:gd name="T2" fmla="*/ 40 w 56"/>
                <a:gd name="T3" fmla="*/ 40 h 54"/>
                <a:gd name="T4" fmla="*/ 45 w 56"/>
                <a:gd name="T5" fmla="*/ 53 h 54"/>
                <a:gd name="T6" fmla="*/ 55 w 56"/>
                <a:gd name="T7" fmla="*/ 53 h 54"/>
                <a:gd name="T8" fmla="*/ 49 w 56"/>
                <a:gd name="T9" fmla="*/ 40 h 54"/>
              </a:gdLst>
              <a:ahLst/>
              <a:cxnLst>
                <a:cxn ang="0">
                  <a:pos x="T0" y="T1"/>
                </a:cxn>
                <a:cxn ang="0">
                  <a:pos x="T2" y="T3"/>
                </a:cxn>
                <a:cxn ang="0">
                  <a:pos x="T4" y="T5"/>
                </a:cxn>
                <a:cxn ang="0">
                  <a:pos x="T6" y="T7"/>
                </a:cxn>
                <a:cxn ang="0">
                  <a:pos x="T8" y="T9"/>
                </a:cxn>
              </a:cxnLst>
              <a:rect l="0" t="0" r="r" b="b"/>
              <a:pathLst>
                <a:path w="56" h="54">
                  <a:moveTo>
                    <a:pt x="49" y="40"/>
                  </a:moveTo>
                  <a:lnTo>
                    <a:pt x="40" y="40"/>
                  </a:lnTo>
                  <a:lnTo>
                    <a:pt x="45" y="53"/>
                  </a:lnTo>
                  <a:lnTo>
                    <a:pt x="55" y="53"/>
                  </a:lnTo>
                  <a:lnTo>
                    <a:pt x="49" y="4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31" name="Freeform 92"/>
            <xdr:cNvSpPr>
              <a:spLocks/>
            </xdr:cNvSpPr>
          </xdr:nvSpPr>
          <xdr:spPr bwMode="auto">
            <a:xfrm>
              <a:off x="619" y="438"/>
              <a:ext cx="56" cy="54"/>
            </a:xfrm>
            <a:custGeom>
              <a:avLst/>
              <a:gdLst>
                <a:gd name="T0" fmla="*/ 36 w 56"/>
                <a:gd name="T1" fmla="*/ 11 h 54"/>
                <a:gd name="T2" fmla="*/ 27 w 56"/>
                <a:gd name="T3" fmla="*/ 11 h 54"/>
                <a:gd name="T4" fmla="*/ 36 w 56"/>
                <a:gd name="T5" fmla="*/ 32 h 54"/>
                <a:gd name="T6" fmla="*/ 46 w 56"/>
                <a:gd name="T7" fmla="*/ 32 h 54"/>
                <a:gd name="T8" fmla="*/ 36 w 56"/>
                <a:gd name="T9" fmla="*/ 11 h 54"/>
              </a:gdLst>
              <a:ahLst/>
              <a:cxnLst>
                <a:cxn ang="0">
                  <a:pos x="T0" y="T1"/>
                </a:cxn>
                <a:cxn ang="0">
                  <a:pos x="T2" y="T3"/>
                </a:cxn>
                <a:cxn ang="0">
                  <a:pos x="T4" y="T5"/>
                </a:cxn>
                <a:cxn ang="0">
                  <a:pos x="T6" y="T7"/>
                </a:cxn>
                <a:cxn ang="0">
                  <a:pos x="T8" y="T9"/>
                </a:cxn>
              </a:cxnLst>
              <a:rect l="0" t="0" r="r" b="b"/>
              <a:pathLst>
                <a:path w="56" h="54">
                  <a:moveTo>
                    <a:pt x="36" y="11"/>
                  </a:moveTo>
                  <a:lnTo>
                    <a:pt x="27" y="11"/>
                  </a:lnTo>
                  <a:lnTo>
                    <a:pt x="36" y="32"/>
                  </a:lnTo>
                  <a:lnTo>
                    <a:pt x="46" y="32"/>
                  </a:lnTo>
                  <a:lnTo>
                    <a:pt x="36" y="1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78" name="Group 93"/>
          <xdr:cNvGrpSpPr>
            <a:grpSpLocks/>
          </xdr:cNvGrpSpPr>
        </xdr:nvGrpSpPr>
        <xdr:grpSpPr bwMode="auto">
          <a:xfrm>
            <a:off x="684" y="439"/>
            <a:ext cx="48" cy="54"/>
            <a:chOff x="684" y="439"/>
            <a:chExt cx="48" cy="54"/>
          </a:xfrm>
        </xdr:grpSpPr>
        <xdr:sp macro="" textlink="">
          <xdr:nvSpPr>
            <xdr:cNvPr id="127" name="Freeform 94"/>
            <xdr:cNvSpPr>
              <a:spLocks/>
            </xdr:cNvSpPr>
          </xdr:nvSpPr>
          <xdr:spPr bwMode="auto">
            <a:xfrm>
              <a:off x="684"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8" name="Freeform 95"/>
            <xdr:cNvSpPr>
              <a:spLocks/>
            </xdr:cNvSpPr>
          </xdr:nvSpPr>
          <xdr:spPr bwMode="auto">
            <a:xfrm>
              <a:off x="684"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79" name="Group 96"/>
          <xdr:cNvGrpSpPr>
            <a:grpSpLocks/>
          </xdr:cNvGrpSpPr>
        </xdr:nvGrpSpPr>
        <xdr:grpSpPr bwMode="auto">
          <a:xfrm>
            <a:off x="766" y="439"/>
            <a:ext cx="48" cy="54"/>
            <a:chOff x="766" y="439"/>
            <a:chExt cx="48" cy="54"/>
          </a:xfrm>
        </xdr:grpSpPr>
        <xdr:sp macro="" textlink="">
          <xdr:nvSpPr>
            <xdr:cNvPr id="125" name="Freeform 97"/>
            <xdr:cNvSpPr>
              <a:spLocks/>
            </xdr:cNvSpPr>
          </xdr:nvSpPr>
          <xdr:spPr bwMode="auto">
            <a:xfrm>
              <a:off x="766"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6" name="Freeform 98"/>
            <xdr:cNvSpPr>
              <a:spLocks/>
            </xdr:cNvSpPr>
          </xdr:nvSpPr>
          <xdr:spPr bwMode="auto">
            <a:xfrm>
              <a:off x="766"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80" name="Freeform 99"/>
          <xdr:cNvSpPr>
            <a:spLocks/>
          </xdr:cNvSpPr>
        </xdr:nvSpPr>
        <xdr:spPr bwMode="auto">
          <a:xfrm>
            <a:off x="825" y="439"/>
            <a:ext cx="40" cy="54"/>
          </a:xfrm>
          <a:custGeom>
            <a:avLst/>
            <a:gdLst>
              <a:gd name="T0" fmla="*/ 39 w 40"/>
              <a:gd name="T1" fmla="*/ 0 h 54"/>
              <a:gd name="T2" fmla="*/ 0 w 40"/>
              <a:gd name="T3" fmla="*/ 0 h 54"/>
              <a:gd name="T4" fmla="*/ 0 w 40"/>
              <a:gd name="T5" fmla="*/ 53 h 54"/>
              <a:gd name="T6" fmla="*/ 39 w 40"/>
              <a:gd name="T7" fmla="*/ 53 h 54"/>
              <a:gd name="T8" fmla="*/ 39 w 40"/>
              <a:gd name="T9" fmla="*/ 44 h 54"/>
              <a:gd name="T10" fmla="*/ 9 w 40"/>
              <a:gd name="T11" fmla="*/ 44 h 54"/>
              <a:gd name="T12" fmla="*/ 9 w 40"/>
              <a:gd name="T13" fmla="*/ 30 h 54"/>
              <a:gd name="T14" fmla="*/ 35 w 40"/>
              <a:gd name="T15" fmla="*/ 30 h 54"/>
              <a:gd name="T16" fmla="*/ 35 w 40"/>
              <a:gd name="T17" fmla="*/ 22 h 54"/>
              <a:gd name="T18" fmla="*/ 9 w 40"/>
              <a:gd name="T19" fmla="*/ 22 h 54"/>
              <a:gd name="T20" fmla="*/ 9 w 40"/>
              <a:gd name="T21" fmla="*/ 8 h 54"/>
              <a:gd name="T22" fmla="*/ 39 w 40"/>
              <a:gd name="T23" fmla="*/ 8 h 54"/>
              <a:gd name="T24" fmla="*/ 39 w 40"/>
              <a:gd name="T25"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54">
                <a:moveTo>
                  <a:pt x="39" y="0"/>
                </a:moveTo>
                <a:lnTo>
                  <a:pt x="0" y="0"/>
                </a:lnTo>
                <a:lnTo>
                  <a:pt x="0" y="53"/>
                </a:lnTo>
                <a:lnTo>
                  <a:pt x="39" y="53"/>
                </a:lnTo>
                <a:lnTo>
                  <a:pt x="39" y="44"/>
                </a:lnTo>
                <a:lnTo>
                  <a:pt x="9" y="44"/>
                </a:lnTo>
                <a:lnTo>
                  <a:pt x="9" y="30"/>
                </a:lnTo>
                <a:lnTo>
                  <a:pt x="35" y="30"/>
                </a:lnTo>
                <a:lnTo>
                  <a:pt x="35" y="22"/>
                </a:lnTo>
                <a:lnTo>
                  <a:pt x="9" y="22"/>
                </a:lnTo>
                <a:lnTo>
                  <a:pt x="9" y="8"/>
                </a:lnTo>
                <a:lnTo>
                  <a:pt x="39" y="8"/>
                </a:lnTo>
                <a:lnTo>
                  <a:pt x="3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nvGrpSpPr>
          <xdr:cNvPr id="81" name="Group 100"/>
          <xdr:cNvGrpSpPr>
            <a:grpSpLocks/>
          </xdr:cNvGrpSpPr>
        </xdr:nvGrpSpPr>
        <xdr:grpSpPr bwMode="auto">
          <a:xfrm>
            <a:off x="898" y="439"/>
            <a:ext cx="53" cy="54"/>
            <a:chOff x="898" y="439"/>
            <a:chExt cx="53" cy="54"/>
          </a:xfrm>
        </xdr:grpSpPr>
        <xdr:sp macro="" textlink="">
          <xdr:nvSpPr>
            <xdr:cNvPr id="121" name="Freeform 101"/>
            <xdr:cNvSpPr>
              <a:spLocks/>
            </xdr:cNvSpPr>
          </xdr:nvSpPr>
          <xdr:spPr bwMode="auto">
            <a:xfrm>
              <a:off x="898" y="439"/>
              <a:ext cx="53" cy="54"/>
            </a:xfrm>
            <a:custGeom>
              <a:avLst/>
              <a:gdLst>
                <a:gd name="T0" fmla="*/ 9 w 53"/>
                <a:gd name="T1" fmla="*/ 0 h 54"/>
                <a:gd name="T2" fmla="*/ 0 w 53"/>
                <a:gd name="T3" fmla="*/ 0 h 54"/>
                <a:gd name="T4" fmla="*/ 0 w 53"/>
                <a:gd name="T5" fmla="*/ 53 h 54"/>
                <a:gd name="T6" fmla="*/ 9 w 53"/>
                <a:gd name="T7" fmla="*/ 53 h 54"/>
                <a:gd name="T8" fmla="*/ 9 w 53"/>
                <a:gd name="T9" fmla="*/ 15 h 54"/>
                <a:gd name="T10" fmla="*/ 19 w 53"/>
                <a:gd name="T11" fmla="*/ 15 h 54"/>
                <a:gd name="T12" fmla="*/ 9 w 53"/>
                <a:gd name="T13" fmla="*/ 0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9" y="0"/>
                  </a:moveTo>
                  <a:lnTo>
                    <a:pt x="0" y="0"/>
                  </a:lnTo>
                  <a:lnTo>
                    <a:pt x="0" y="53"/>
                  </a:lnTo>
                  <a:lnTo>
                    <a:pt x="9" y="53"/>
                  </a:lnTo>
                  <a:lnTo>
                    <a:pt x="9" y="15"/>
                  </a:lnTo>
                  <a:lnTo>
                    <a:pt x="19" y="15"/>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2" name="Freeform 102"/>
            <xdr:cNvSpPr>
              <a:spLocks/>
            </xdr:cNvSpPr>
          </xdr:nvSpPr>
          <xdr:spPr bwMode="auto">
            <a:xfrm>
              <a:off x="898" y="439"/>
              <a:ext cx="53" cy="54"/>
            </a:xfrm>
            <a:custGeom>
              <a:avLst/>
              <a:gdLst>
                <a:gd name="T0" fmla="*/ 52 w 53"/>
                <a:gd name="T1" fmla="*/ 15 h 54"/>
                <a:gd name="T2" fmla="*/ 42 w 53"/>
                <a:gd name="T3" fmla="*/ 15 h 54"/>
                <a:gd name="T4" fmla="*/ 42 w 53"/>
                <a:gd name="T5" fmla="*/ 53 h 54"/>
                <a:gd name="T6" fmla="*/ 52 w 53"/>
                <a:gd name="T7" fmla="*/ 53 h 54"/>
                <a:gd name="T8" fmla="*/ 52 w 53"/>
                <a:gd name="T9" fmla="*/ 15 h 54"/>
              </a:gdLst>
              <a:ahLst/>
              <a:cxnLst>
                <a:cxn ang="0">
                  <a:pos x="T0" y="T1"/>
                </a:cxn>
                <a:cxn ang="0">
                  <a:pos x="T2" y="T3"/>
                </a:cxn>
                <a:cxn ang="0">
                  <a:pos x="T4" y="T5"/>
                </a:cxn>
                <a:cxn ang="0">
                  <a:pos x="T6" y="T7"/>
                </a:cxn>
                <a:cxn ang="0">
                  <a:pos x="T8" y="T9"/>
                </a:cxn>
              </a:cxnLst>
              <a:rect l="0" t="0" r="r" b="b"/>
              <a:pathLst>
                <a:path w="53" h="54">
                  <a:moveTo>
                    <a:pt x="52" y="15"/>
                  </a:moveTo>
                  <a:lnTo>
                    <a:pt x="42" y="15"/>
                  </a:lnTo>
                  <a:lnTo>
                    <a:pt x="42" y="53"/>
                  </a:lnTo>
                  <a:lnTo>
                    <a:pt x="52" y="53"/>
                  </a:lnTo>
                  <a:lnTo>
                    <a:pt x="52"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3" name="Freeform 103"/>
            <xdr:cNvSpPr>
              <a:spLocks/>
            </xdr:cNvSpPr>
          </xdr:nvSpPr>
          <xdr:spPr bwMode="auto">
            <a:xfrm>
              <a:off x="898" y="439"/>
              <a:ext cx="53" cy="54"/>
            </a:xfrm>
            <a:custGeom>
              <a:avLst/>
              <a:gdLst>
                <a:gd name="T0" fmla="*/ 19 w 53"/>
                <a:gd name="T1" fmla="*/ 15 h 54"/>
                <a:gd name="T2" fmla="*/ 9 w 53"/>
                <a:gd name="T3" fmla="*/ 15 h 54"/>
                <a:gd name="T4" fmla="*/ 25 w 53"/>
                <a:gd name="T5" fmla="*/ 40 h 54"/>
                <a:gd name="T6" fmla="*/ 26 w 53"/>
                <a:gd name="T7" fmla="*/ 40 h 54"/>
                <a:gd name="T8" fmla="*/ 36 w 53"/>
                <a:gd name="T9" fmla="*/ 25 h 54"/>
                <a:gd name="T10" fmla="*/ 26 w 53"/>
                <a:gd name="T11" fmla="*/ 25 h 54"/>
                <a:gd name="T12" fmla="*/ 19 w 53"/>
                <a:gd name="T13" fmla="*/ 15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19" y="15"/>
                  </a:moveTo>
                  <a:lnTo>
                    <a:pt x="9" y="15"/>
                  </a:lnTo>
                  <a:lnTo>
                    <a:pt x="25" y="40"/>
                  </a:lnTo>
                  <a:lnTo>
                    <a:pt x="26" y="40"/>
                  </a:lnTo>
                  <a:lnTo>
                    <a:pt x="36" y="25"/>
                  </a:lnTo>
                  <a:lnTo>
                    <a:pt x="26" y="25"/>
                  </a:lnTo>
                  <a:lnTo>
                    <a:pt x="19"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4" name="Freeform 104"/>
            <xdr:cNvSpPr>
              <a:spLocks/>
            </xdr:cNvSpPr>
          </xdr:nvSpPr>
          <xdr:spPr bwMode="auto">
            <a:xfrm>
              <a:off x="898" y="439"/>
              <a:ext cx="53" cy="54"/>
            </a:xfrm>
            <a:custGeom>
              <a:avLst/>
              <a:gdLst>
                <a:gd name="T0" fmla="*/ 52 w 53"/>
                <a:gd name="T1" fmla="*/ 0 h 54"/>
                <a:gd name="T2" fmla="*/ 42 w 53"/>
                <a:gd name="T3" fmla="*/ 0 h 54"/>
                <a:gd name="T4" fmla="*/ 26 w 53"/>
                <a:gd name="T5" fmla="*/ 25 h 54"/>
                <a:gd name="T6" fmla="*/ 36 w 53"/>
                <a:gd name="T7" fmla="*/ 25 h 54"/>
                <a:gd name="T8" fmla="*/ 42 w 53"/>
                <a:gd name="T9" fmla="*/ 15 h 54"/>
                <a:gd name="T10" fmla="*/ 52 w 53"/>
                <a:gd name="T11" fmla="*/ 15 h 54"/>
                <a:gd name="T12" fmla="*/ 52 w 53"/>
                <a:gd name="T13" fmla="*/ 0 h 54"/>
              </a:gdLst>
              <a:ahLst/>
              <a:cxnLst>
                <a:cxn ang="0">
                  <a:pos x="T0" y="T1"/>
                </a:cxn>
                <a:cxn ang="0">
                  <a:pos x="T2" y="T3"/>
                </a:cxn>
                <a:cxn ang="0">
                  <a:pos x="T4" y="T5"/>
                </a:cxn>
                <a:cxn ang="0">
                  <a:pos x="T6" y="T7"/>
                </a:cxn>
                <a:cxn ang="0">
                  <a:pos x="T8" y="T9"/>
                </a:cxn>
                <a:cxn ang="0">
                  <a:pos x="T10" y="T11"/>
                </a:cxn>
                <a:cxn ang="0">
                  <a:pos x="T12" y="T13"/>
                </a:cxn>
              </a:cxnLst>
              <a:rect l="0" t="0" r="r" b="b"/>
              <a:pathLst>
                <a:path w="53" h="54">
                  <a:moveTo>
                    <a:pt x="52" y="0"/>
                  </a:moveTo>
                  <a:lnTo>
                    <a:pt x="42" y="0"/>
                  </a:lnTo>
                  <a:lnTo>
                    <a:pt x="26" y="25"/>
                  </a:lnTo>
                  <a:lnTo>
                    <a:pt x="36" y="25"/>
                  </a:lnTo>
                  <a:lnTo>
                    <a:pt x="42" y="15"/>
                  </a:lnTo>
                  <a:lnTo>
                    <a:pt x="52" y="15"/>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2" name="Group 105"/>
          <xdr:cNvGrpSpPr>
            <a:grpSpLocks/>
          </xdr:cNvGrpSpPr>
        </xdr:nvGrpSpPr>
        <xdr:grpSpPr bwMode="auto">
          <a:xfrm>
            <a:off x="964" y="422"/>
            <a:ext cx="40" cy="70"/>
            <a:chOff x="964" y="422"/>
            <a:chExt cx="40" cy="70"/>
          </a:xfrm>
        </xdr:grpSpPr>
        <xdr:sp macro="" textlink="">
          <xdr:nvSpPr>
            <xdr:cNvPr id="119" name="Freeform 106"/>
            <xdr:cNvSpPr>
              <a:spLocks/>
            </xdr:cNvSpPr>
          </xdr:nvSpPr>
          <xdr:spPr bwMode="auto">
            <a:xfrm>
              <a:off x="964" y="422"/>
              <a:ext cx="40" cy="70"/>
            </a:xfrm>
            <a:custGeom>
              <a:avLst/>
              <a:gdLst>
                <a:gd name="T0" fmla="*/ 22 w 40"/>
                <a:gd name="T1" fmla="*/ 0 h 70"/>
                <a:gd name="T2" fmla="*/ 14 w 40"/>
                <a:gd name="T3" fmla="*/ 12 h 70"/>
                <a:gd name="T4" fmla="*/ 21 w 40"/>
                <a:gd name="T5" fmla="*/ 12 h 70"/>
                <a:gd name="T6" fmla="*/ 30 w 40"/>
                <a:gd name="T7" fmla="*/ 3 h 70"/>
                <a:gd name="T8" fmla="*/ 22 w 40"/>
                <a:gd name="T9" fmla="*/ 0 h 70"/>
              </a:gdLst>
              <a:ahLst/>
              <a:cxnLst>
                <a:cxn ang="0">
                  <a:pos x="T0" y="T1"/>
                </a:cxn>
                <a:cxn ang="0">
                  <a:pos x="T2" y="T3"/>
                </a:cxn>
                <a:cxn ang="0">
                  <a:pos x="T4" y="T5"/>
                </a:cxn>
                <a:cxn ang="0">
                  <a:pos x="T6" y="T7"/>
                </a:cxn>
                <a:cxn ang="0">
                  <a:pos x="T8" y="T9"/>
                </a:cxn>
              </a:cxnLst>
              <a:rect l="0" t="0" r="r" b="b"/>
              <a:pathLst>
                <a:path w="40" h="70">
                  <a:moveTo>
                    <a:pt x="22" y="0"/>
                  </a:moveTo>
                  <a:lnTo>
                    <a:pt x="14" y="12"/>
                  </a:lnTo>
                  <a:lnTo>
                    <a:pt x="21" y="12"/>
                  </a:lnTo>
                  <a:lnTo>
                    <a:pt x="30" y="3"/>
                  </a:lnTo>
                  <a:lnTo>
                    <a:pt x="2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20" name="Freeform 107"/>
            <xdr:cNvSpPr>
              <a:spLocks/>
            </xdr:cNvSpPr>
          </xdr:nvSpPr>
          <xdr:spPr bwMode="auto">
            <a:xfrm>
              <a:off x="964" y="422"/>
              <a:ext cx="40" cy="70"/>
            </a:xfrm>
            <a:custGeom>
              <a:avLst/>
              <a:gdLst>
                <a:gd name="T0" fmla="*/ 39 w 40"/>
                <a:gd name="T1" fmla="*/ 16 h 70"/>
                <a:gd name="T2" fmla="*/ 0 w 40"/>
                <a:gd name="T3" fmla="*/ 16 h 70"/>
                <a:gd name="T4" fmla="*/ 0 w 40"/>
                <a:gd name="T5" fmla="*/ 69 h 70"/>
                <a:gd name="T6" fmla="*/ 39 w 40"/>
                <a:gd name="T7" fmla="*/ 69 h 70"/>
                <a:gd name="T8" fmla="*/ 39 w 40"/>
                <a:gd name="T9" fmla="*/ 61 h 70"/>
                <a:gd name="T10" fmla="*/ 9 w 40"/>
                <a:gd name="T11" fmla="*/ 61 h 70"/>
                <a:gd name="T12" fmla="*/ 9 w 40"/>
                <a:gd name="T13" fmla="*/ 47 h 70"/>
                <a:gd name="T14" fmla="*/ 35 w 40"/>
                <a:gd name="T15" fmla="*/ 47 h 70"/>
                <a:gd name="T16" fmla="*/ 35 w 40"/>
                <a:gd name="T17" fmla="*/ 38 h 70"/>
                <a:gd name="T18" fmla="*/ 9 w 40"/>
                <a:gd name="T19" fmla="*/ 38 h 70"/>
                <a:gd name="T20" fmla="*/ 9 w 40"/>
                <a:gd name="T21" fmla="*/ 25 h 70"/>
                <a:gd name="T22" fmla="*/ 39 w 40"/>
                <a:gd name="T23" fmla="*/ 25 h 70"/>
                <a:gd name="T24" fmla="*/ 39 w 40"/>
                <a:gd name="T25" fmla="*/ 16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 h="70">
                  <a:moveTo>
                    <a:pt x="39" y="16"/>
                  </a:moveTo>
                  <a:lnTo>
                    <a:pt x="0" y="16"/>
                  </a:lnTo>
                  <a:lnTo>
                    <a:pt x="0" y="69"/>
                  </a:lnTo>
                  <a:lnTo>
                    <a:pt x="39" y="69"/>
                  </a:lnTo>
                  <a:lnTo>
                    <a:pt x="39" y="61"/>
                  </a:lnTo>
                  <a:lnTo>
                    <a:pt x="9" y="61"/>
                  </a:lnTo>
                  <a:lnTo>
                    <a:pt x="9" y="47"/>
                  </a:lnTo>
                  <a:lnTo>
                    <a:pt x="35" y="47"/>
                  </a:lnTo>
                  <a:lnTo>
                    <a:pt x="35" y="38"/>
                  </a:lnTo>
                  <a:lnTo>
                    <a:pt x="9" y="38"/>
                  </a:lnTo>
                  <a:lnTo>
                    <a:pt x="9" y="25"/>
                  </a:lnTo>
                  <a:lnTo>
                    <a:pt x="39" y="25"/>
                  </a:lnTo>
                  <a:lnTo>
                    <a:pt x="39" y="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3" name="Group 108"/>
          <xdr:cNvGrpSpPr>
            <a:grpSpLocks/>
          </xdr:cNvGrpSpPr>
        </xdr:nvGrpSpPr>
        <xdr:grpSpPr bwMode="auto">
          <a:xfrm>
            <a:off x="1011" y="439"/>
            <a:ext cx="50" cy="54"/>
            <a:chOff x="1011" y="439"/>
            <a:chExt cx="50" cy="54"/>
          </a:xfrm>
        </xdr:grpSpPr>
        <xdr:sp macro="" textlink="">
          <xdr:nvSpPr>
            <xdr:cNvPr id="116" name="Freeform 109"/>
            <xdr:cNvSpPr>
              <a:spLocks/>
            </xdr:cNvSpPr>
          </xdr:nvSpPr>
          <xdr:spPr bwMode="auto">
            <a:xfrm>
              <a:off x="1011" y="439"/>
              <a:ext cx="50" cy="54"/>
            </a:xfrm>
            <a:custGeom>
              <a:avLst/>
              <a:gdLst>
                <a:gd name="T0" fmla="*/ 11 w 50"/>
                <a:gd name="T1" fmla="*/ 0 h 54"/>
                <a:gd name="T2" fmla="*/ 0 w 50"/>
                <a:gd name="T3" fmla="*/ 0 h 54"/>
                <a:gd name="T4" fmla="*/ 19 w 50"/>
                <a:gd name="T5" fmla="*/ 26 h 54"/>
                <a:gd name="T6" fmla="*/ 0 w 50"/>
                <a:gd name="T7" fmla="*/ 53 h 54"/>
                <a:gd name="T8" fmla="*/ 10 w 50"/>
                <a:gd name="T9" fmla="*/ 53 h 54"/>
                <a:gd name="T10" fmla="*/ 24 w 50"/>
                <a:gd name="T11" fmla="*/ 32 h 54"/>
                <a:gd name="T12" fmla="*/ 35 w 50"/>
                <a:gd name="T13" fmla="*/ 32 h 54"/>
                <a:gd name="T14" fmla="*/ 30 w 50"/>
                <a:gd name="T15" fmla="*/ 25 h 54"/>
                <a:gd name="T16" fmla="*/ 35 w 50"/>
                <a:gd name="T17" fmla="*/ 19 h 54"/>
                <a:gd name="T18" fmla="*/ 24 w 50"/>
                <a:gd name="T19" fmla="*/ 19 h 54"/>
                <a:gd name="T20" fmla="*/ 11 w 50"/>
                <a:gd name="T21"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0" h="54">
                  <a:moveTo>
                    <a:pt x="11" y="0"/>
                  </a:moveTo>
                  <a:lnTo>
                    <a:pt x="0" y="0"/>
                  </a:lnTo>
                  <a:lnTo>
                    <a:pt x="19" y="26"/>
                  </a:lnTo>
                  <a:lnTo>
                    <a:pt x="0" y="53"/>
                  </a:lnTo>
                  <a:lnTo>
                    <a:pt x="10" y="53"/>
                  </a:lnTo>
                  <a:lnTo>
                    <a:pt x="24" y="32"/>
                  </a:lnTo>
                  <a:lnTo>
                    <a:pt x="35" y="32"/>
                  </a:lnTo>
                  <a:lnTo>
                    <a:pt x="30" y="25"/>
                  </a:lnTo>
                  <a:lnTo>
                    <a:pt x="35" y="19"/>
                  </a:lnTo>
                  <a:lnTo>
                    <a:pt x="24" y="1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7" name="Freeform 110"/>
            <xdr:cNvSpPr>
              <a:spLocks/>
            </xdr:cNvSpPr>
          </xdr:nvSpPr>
          <xdr:spPr bwMode="auto">
            <a:xfrm>
              <a:off x="1011" y="439"/>
              <a:ext cx="50" cy="54"/>
            </a:xfrm>
            <a:custGeom>
              <a:avLst/>
              <a:gdLst>
                <a:gd name="T0" fmla="*/ 35 w 50"/>
                <a:gd name="T1" fmla="*/ 32 h 54"/>
                <a:gd name="T2" fmla="*/ 24 w 50"/>
                <a:gd name="T3" fmla="*/ 32 h 54"/>
                <a:gd name="T4" fmla="*/ 38 w 50"/>
                <a:gd name="T5" fmla="*/ 53 h 54"/>
                <a:gd name="T6" fmla="*/ 49 w 50"/>
                <a:gd name="T7" fmla="*/ 53 h 54"/>
                <a:gd name="T8" fmla="*/ 35 w 50"/>
                <a:gd name="T9" fmla="*/ 32 h 54"/>
              </a:gdLst>
              <a:ahLst/>
              <a:cxnLst>
                <a:cxn ang="0">
                  <a:pos x="T0" y="T1"/>
                </a:cxn>
                <a:cxn ang="0">
                  <a:pos x="T2" y="T3"/>
                </a:cxn>
                <a:cxn ang="0">
                  <a:pos x="T4" y="T5"/>
                </a:cxn>
                <a:cxn ang="0">
                  <a:pos x="T6" y="T7"/>
                </a:cxn>
                <a:cxn ang="0">
                  <a:pos x="T8" y="T9"/>
                </a:cxn>
              </a:cxnLst>
              <a:rect l="0" t="0" r="r" b="b"/>
              <a:pathLst>
                <a:path w="50" h="54">
                  <a:moveTo>
                    <a:pt x="35" y="32"/>
                  </a:moveTo>
                  <a:lnTo>
                    <a:pt x="24" y="32"/>
                  </a:lnTo>
                  <a:lnTo>
                    <a:pt x="38" y="53"/>
                  </a:lnTo>
                  <a:lnTo>
                    <a:pt x="49" y="53"/>
                  </a:lnTo>
                  <a:lnTo>
                    <a:pt x="35" y="3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8" name="Freeform 111"/>
            <xdr:cNvSpPr>
              <a:spLocks/>
            </xdr:cNvSpPr>
          </xdr:nvSpPr>
          <xdr:spPr bwMode="auto">
            <a:xfrm>
              <a:off x="1011" y="439"/>
              <a:ext cx="50" cy="54"/>
            </a:xfrm>
            <a:custGeom>
              <a:avLst/>
              <a:gdLst>
                <a:gd name="T0" fmla="*/ 48 w 50"/>
                <a:gd name="T1" fmla="*/ 0 h 54"/>
                <a:gd name="T2" fmla="*/ 38 w 50"/>
                <a:gd name="T3" fmla="*/ 0 h 54"/>
                <a:gd name="T4" fmla="*/ 24 w 50"/>
                <a:gd name="T5" fmla="*/ 19 h 54"/>
                <a:gd name="T6" fmla="*/ 35 w 50"/>
                <a:gd name="T7" fmla="*/ 19 h 54"/>
                <a:gd name="T8" fmla="*/ 48 w 50"/>
                <a:gd name="T9" fmla="*/ 0 h 54"/>
              </a:gdLst>
              <a:ahLst/>
              <a:cxnLst>
                <a:cxn ang="0">
                  <a:pos x="T0" y="T1"/>
                </a:cxn>
                <a:cxn ang="0">
                  <a:pos x="T2" y="T3"/>
                </a:cxn>
                <a:cxn ang="0">
                  <a:pos x="T4" y="T5"/>
                </a:cxn>
                <a:cxn ang="0">
                  <a:pos x="T6" y="T7"/>
                </a:cxn>
                <a:cxn ang="0">
                  <a:pos x="T8" y="T9"/>
                </a:cxn>
              </a:cxnLst>
              <a:rect l="0" t="0" r="r" b="b"/>
              <a:pathLst>
                <a:path w="50" h="54">
                  <a:moveTo>
                    <a:pt x="48" y="0"/>
                  </a:moveTo>
                  <a:lnTo>
                    <a:pt x="38" y="0"/>
                  </a:lnTo>
                  <a:lnTo>
                    <a:pt x="24" y="19"/>
                  </a:lnTo>
                  <a:lnTo>
                    <a:pt x="35" y="19"/>
                  </a:lnTo>
                  <a:lnTo>
                    <a:pt x="4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sp macro="" textlink="">
        <xdr:nvSpPr>
          <xdr:cNvPr id="84" name="Freeform 112"/>
          <xdr:cNvSpPr>
            <a:spLocks/>
          </xdr:cNvSpPr>
        </xdr:nvSpPr>
        <xdr:spPr bwMode="auto">
          <a:xfrm>
            <a:off x="1071" y="439"/>
            <a:ext cx="20" cy="54"/>
          </a:xfrm>
          <a:custGeom>
            <a:avLst/>
            <a:gdLst>
              <a:gd name="T0" fmla="*/ 0 w 20"/>
              <a:gd name="T1" fmla="*/ 26 h 54"/>
              <a:gd name="T2" fmla="*/ 9 w 20"/>
              <a:gd name="T3" fmla="*/ 26 h 54"/>
            </a:gdLst>
            <a:ahLst/>
            <a:cxnLst>
              <a:cxn ang="0">
                <a:pos x="T0" y="T1"/>
              </a:cxn>
              <a:cxn ang="0">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85" name="Group 113"/>
          <xdr:cNvGrpSpPr>
            <a:grpSpLocks/>
          </xdr:cNvGrpSpPr>
        </xdr:nvGrpSpPr>
        <xdr:grpSpPr bwMode="auto">
          <a:xfrm>
            <a:off x="1092" y="438"/>
            <a:ext cx="49" cy="55"/>
            <a:chOff x="1092" y="438"/>
            <a:chExt cx="49" cy="55"/>
          </a:xfrm>
        </xdr:grpSpPr>
        <xdr:sp macro="" textlink="">
          <xdr:nvSpPr>
            <xdr:cNvPr id="113" name="Freeform 114"/>
            <xdr:cNvSpPr>
              <a:spLocks/>
            </xdr:cNvSpPr>
          </xdr:nvSpPr>
          <xdr:spPr bwMode="auto">
            <a:xfrm>
              <a:off x="1092"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4" name="Freeform 115"/>
            <xdr:cNvSpPr>
              <a:spLocks/>
            </xdr:cNvSpPr>
          </xdr:nvSpPr>
          <xdr:spPr bwMode="auto">
            <a:xfrm>
              <a:off x="1092"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Lst>
              <a:ahLst/>
              <a:cxnLst>
                <a:cxn ang="0">
                  <a:pos x="T0" y="T1"/>
                </a:cxn>
                <a:cxn ang="0">
                  <a:pos x="T2" y="T3"/>
                </a:cxn>
                <a:cxn ang="0">
                  <a:pos x="T4" y="T5"/>
                </a:cxn>
                <a:cxn ang="0">
                  <a:pos x="T6" y="T7"/>
                </a:cxn>
                <a:cxn ang="0">
                  <a:pos x="T8" y="T9"/>
                </a:cxn>
                <a:cxn ang="0">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5" name="Freeform 116"/>
            <xdr:cNvSpPr>
              <a:spLocks/>
            </xdr:cNvSpPr>
          </xdr:nvSpPr>
          <xdr:spPr bwMode="auto">
            <a:xfrm>
              <a:off x="1092"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Lst>
              <a:ahLst/>
              <a:cxnLst>
                <a:cxn ang="0">
                  <a:pos x="T0" y="T1"/>
                </a:cxn>
                <a:cxn ang="0">
                  <a:pos x="T2" y="T3"/>
                </a:cxn>
                <a:cxn ang="0">
                  <a:pos x="T4" y="T5"/>
                </a:cxn>
                <a:cxn ang="0">
                  <a:pos x="T6" y="T7"/>
                </a:cxn>
                <a:cxn ang="0">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6" name="Group 117"/>
          <xdr:cNvGrpSpPr>
            <a:grpSpLocks/>
          </xdr:cNvGrpSpPr>
        </xdr:nvGrpSpPr>
        <xdr:grpSpPr bwMode="auto">
          <a:xfrm>
            <a:off x="1146" y="438"/>
            <a:ext cx="56" cy="55"/>
            <a:chOff x="1146" y="438"/>
            <a:chExt cx="56" cy="55"/>
          </a:xfrm>
        </xdr:grpSpPr>
        <xdr:sp macro="" textlink="">
          <xdr:nvSpPr>
            <xdr:cNvPr id="111" name="Freeform 118"/>
            <xdr:cNvSpPr>
              <a:spLocks/>
            </xdr:cNvSpPr>
          </xdr:nvSpPr>
          <xdr:spPr bwMode="auto">
            <a:xfrm>
              <a:off x="1146" y="438"/>
              <a:ext cx="56" cy="55"/>
            </a:xfrm>
            <a:custGeom>
              <a:avLst/>
              <a:gdLst>
                <a:gd name="T0" fmla="*/ 44 w 56"/>
                <a:gd name="T1" fmla="*/ 0 h 55"/>
                <a:gd name="T2" fmla="*/ 11 w 56"/>
                <a:gd name="T3" fmla="*/ 0 h 55"/>
                <a:gd name="T4" fmla="*/ 0 w 56"/>
                <a:gd name="T5" fmla="*/ 12 h 55"/>
                <a:gd name="T6" fmla="*/ 0 w 56"/>
                <a:gd name="T7" fmla="*/ 42 h 55"/>
                <a:gd name="T8" fmla="*/ 11 w 56"/>
                <a:gd name="T9" fmla="*/ 54 h 55"/>
                <a:gd name="T10" fmla="*/ 43 w 56"/>
                <a:gd name="T11" fmla="*/ 54 h 55"/>
                <a:gd name="T12" fmla="*/ 51 w 56"/>
                <a:gd name="T13" fmla="*/ 46 h 55"/>
                <a:gd name="T14" fmla="*/ 17 w 56"/>
                <a:gd name="T15" fmla="*/ 46 h 55"/>
                <a:gd name="T16" fmla="*/ 9 w 56"/>
                <a:gd name="T17" fmla="*/ 37 h 55"/>
                <a:gd name="T18" fmla="*/ 9 w 56"/>
                <a:gd name="T19" fmla="*/ 16 h 55"/>
                <a:gd name="T20" fmla="*/ 17 w 56"/>
                <a:gd name="T21" fmla="*/ 8 h 55"/>
                <a:gd name="T22" fmla="*/ 52 w 56"/>
                <a:gd name="T23" fmla="*/ 8 h 55"/>
                <a:gd name="T24" fmla="*/ 44 w 56"/>
                <a:gd name="T2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55">
                  <a:moveTo>
                    <a:pt x="44" y="0"/>
                  </a:moveTo>
                  <a:lnTo>
                    <a:pt x="11" y="0"/>
                  </a:lnTo>
                  <a:lnTo>
                    <a:pt x="0" y="12"/>
                  </a:lnTo>
                  <a:lnTo>
                    <a:pt x="0" y="42"/>
                  </a:lnTo>
                  <a:lnTo>
                    <a:pt x="11" y="54"/>
                  </a:lnTo>
                  <a:lnTo>
                    <a:pt x="43" y="54"/>
                  </a:lnTo>
                  <a:lnTo>
                    <a:pt x="51" y="46"/>
                  </a:lnTo>
                  <a:lnTo>
                    <a:pt x="17" y="46"/>
                  </a:lnTo>
                  <a:lnTo>
                    <a:pt x="9" y="37"/>
                  </a:lnTo>
                  <a:lnTo>
                    <a:pt x="9" y="16"/>
                  </a:lnTo>
                  <a:lnTo>
                    <a:pt x="17" y="8"/>
                  </a:lnTo>
                  <a:lnTo>
                    <a:pt x="52" y="8"/>
                  </a:lnTo>
                  <a:lnTo>
                    <a:pt x="4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2" name="Freeform 119"/>
            <xdr:cNvSpPr>
              <a:spLocks/>
            </xdr:cNvSpPr>
          </xdr:nvSpPr>
          <xdr:spPr bwMode="auto">
            <a:xfrm>
              <a:off x="1146" y="438"/>
              <a:ext cx="56" cy="55"/>
            </a:xfrm>
            <a:custGeom>
              <a:avLst/>
              <a:gdLst>
                <a:gd name="T0" fmla="*/ 52 w 56"/>
                <a:gd name="T1" fmla="*/ 8 h 55"/>
                <a:gd name="T2" fmla="*/ 38 w 56"/>
                <a:gd name="T3" fmla="*/ 8 h 55"/>
                <a:gd name="T4" fmla="*/ 45 w 56"/>
                <a:gd name="T5" fmla="*/ 16 h 55"/>
                <a:gd name="T6" fmla="*/ 45 w 56"/>
                <a:gd name="T7" fmla="*/ 37 h 55"/>
                <a:gd name="T8" fmla="*/ 38 w 56"/>
                <a:gd name="T9" fmla="*/ 46 h 55"/>
                <a:gd name="T10" fmla="*/ 51 w 56"/>
                <a:gd name="T11" fmla="*/ 46 h 55"/>
                <a:gd name="T12" fmla="*/ 55 w 56"/>
                <a:gd name="T13" fmla="*/ 42 h 55"/>
                <a:gd name="T14" fmla="*/ 55 w 56"/>
                <a:gd name="T15" fmla="*/ 12 h 55"/>
                <a:gd name="T16" fmla="*/ 52 w 56"/>
                <a:gd name="T17" fmla="*/ 8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6" h="55">
                  <a:moveTo>
                    <a:pt x="52" y="8"/>
                  </a:moveTo>
                  <a:lnTo>
                    <a:pt x="38" y="8"/>
                  </a:lnTo>
                  <a:lnTo>
                    <a:pt x="45" y="16"/>
                  </a:lnTo>
                  <a:lnTo>
                    <a:pt x="45" y="37"/>
                  </a:lnTo>
                  <a:lnTo>
                    <a:pt x="38" y="46"/>
                  </a:lnTo>
                  <a:lnTo>
                    <a:pt x="51" y="46"/>
                  </a:lnTo>
                  <a:lnTo>
                    <a:pt x="55" y="42"/>
                  </a:lnTo>
                  <a:lnTo>
                    <a:pt x="55" y="12"/>
                  </a:lnTo>
                  <a:lnTo>
                    <a:pt x="52"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7" name="Group 120"/>
          <xdr:cNvGrpSpPr>
            <a:grpSpLocks/>
          </xdr:cNvGrpSpPr>
        </xdr:nvGrpSpPr>
        <xdr:grpSpPr bwMode="auto">
          <a:xfrm>
            <a:off x="83" y="7"/>
            <a:ext cx="308" cy="353"/>
            <a:chOff x="83" y="7"/>
            <a:chExt cx="308" cy="353"/>
          </a:xfrm>
        </xdr:grpSpPr>
        <xdr:sp macro="" textlink="">
          <xdr:nvSpPr>
            <xdr:cNvPr id="108" name="Freeform 121"/>
            <xdr:cNvSpPr>
              <a:spLocks/>
            </xdr:cNvSpPr>
          </xdr:nvSpPr>
          <xdr:spPr bwMode="auto">
            <a:xfrm>
              <a:off x="83" y="7"/>
              <a:ext cx="308" cy="353"/>
            </a:xfrm>
            <a:custGeom>
              <a:avLst/>
              <a:gdLst>
                <a:gd name="T0" fmla="*/ 164 w 308"/>
                <a:gd name="T1" fmla="*/ 0 h 353"/>
                <a:gd name="T2" fmla="*/ 141 w 308"/>
                <a:gd name="T3" fmla="*/ 2 h 353"/>
                <a:gd name="T4" fmla="*/ 119 w 308"/>
                <a:gd name="T5" fmla="*/ 7 h 353"/>
                <a:gd name="T6" fmla="*/ 99 w 308"/>
                <a:gd name="T7" fmla="*/ 15 h 353"/>
                <a:gd name="T8" fmla="*/ 80 w 308"/>
                <a:gd name="T9" fmla="*/ 25 h 353"/>
                <a:gd name="T10" fmla="*/ 63 w 308"/>
                <a:gd name="T11" fmla="*/ 38 h 353"/>
                <a:gd name="T12" fmla="*/ 47 w 308"/>
                <a:gd name="T13" fmla="*/ 53 h 353"/>
                <a:gd name="T14" fmla="*/ 33 w 308"/>
                <a:gd name="T15" fmla="*/ 69 h 353"/>
                <a:gd name="T16" fmla="*/ 22 w 308"/>
                <a:gd name="T17" fmla="*/ 88 h 353"/>
                <a:gd name="T18" fmla="*/ 12 w 308"/>
                <a:gd name="T19" fmla="*/ 108 h 353"/>
                <a:gd name="T20" fmla="*/ 5 w 308"/>
                <a:gd name="T21" fmla="*/ 129 h 353"/>
                <a:gd name="T22" fmla="*/ 1 w 308"/>
                <a:gd name="T23" fmla="*/ 152 h 353"/>
                <a:gd name="T24" fmla="*/ 0 w 308"/>
                <a:gd name="T25" fmla="*/ 176 h 353"/>
                <a:gd name="T26" fmla="*/ 0 w 308"/>
                <a:gd name="T27" fmla="*/ 181 h 353"/>
                <a:gd name="T28" fmla="*/ 1 w 308"/>
                <a:gd name="T29" fmla="*/ 201 h 353"/>
                <a:gd name="T30" fmla="*/ 5 w 308"/>
                <a:gd name="T31" fmla="*/ 220 h 353"/>
                <a:gd name="T32" fmla="*/ 10 w 308"/>
                <a:gd name="T33" fmla="*/ 239 h 353"/>
                <a:gd name="T34" fmla="*/ 18 w 308"/>
                <a:gd name="T35" fmla="*/ 257 h 353"/>
                <a:gd name="T36" fmla="*/ 28 w 308"/>
                <a:gd name="T37" fmla="*/ 275 h 353"/>
                <a:gd name="T38" fmla="*/ 41 w 308"/>
                <a:gd name="T39" fmla="*/ 292 h 353"/>
                <a:gd name="T40" fmla="*/ 56 w 308"/>
                <a:gd name="T41" fmla="*/ 310 h 353"/>
                <a:gd name="T42" fmla="*/ 72 w 308"/>
                <a:gd name="T43" fmla="*/ 322 h 353"/>
                <a:gd name="T44" fmla="*/ 90 w 308"/>
                <a:gd name="T45" fmla="*/ 333 h 353"/>
                <a:gd name="T46" fmla="*/ 108 w 308"/>
                <a:gd name="T47" fmla="*/ 341 h 353"/>
                <a:gd name="T48" fmla="*/ 128 w 308"/>
                <a:gd name="T49" fmla="*/ 347 h 353"/>
                <a:gd name="T50" fmla="*/ 148 w 308"/>
                <a:gd name="T51" fmla="*/ 351 h 353"/>
                <a:gd name="T52" fmla="*/ 169 w 308"/>
                <a:gd name="T53" fmla="*/ 352 h 353"/>
                <a:gd name="T54" fmla="*/ 175 w 308"/>
                <a:gd name="T55" fmla="*/ 352 h 353"/>
                <a:gd name="T56" fmla="*/ 191 w 308"/>
                <a:gd name="T57" fmla="*/ 351 h 353"/>
                <a:gd name="T58" fmla="*/ 208 w 308"/>
                <a:gd name="T59" fmla="*/ 349 h 353"/>
                <a:gd name="T60" fmla="*/ 225 w 308"/>
                <a:gd name="T61" fmla="*/ 344 h 353"/>
                <a:gd name="T62" fmla="*/ 244 w 308"/>
                <a:gd name="T63" fmla="*/ 337 h 353"/>
                <a:gd name="T64" fmla="*/ 263 w 308"/>
                <a:gd name="T65" fmla="*/ 326 h 353"/>
                <a:gd name="T66" fmla="*/ 267 w 308"/>
                <a:gd name="T67" fmla="*/ 324 h 353"/>
                <a:gd name="T68" fmla="*/ 167 w 308"/>
                <a:gd name="T69" fmla="*/ 324 h 353"/>
                <a:gd name="T70" fmla="*/ 145 w 308"/>
                <a:gd name="T71" fmla="*/ 321 h 353"/>
                <a:gd name="T72" fmla="*/ 124 w 308"/>
                <a:gd name="T73" fmla="*/ 315 h 353"/>
                <a:gd name="T74" fmla="*/ 104 w 308"/>
                <a:gd name="T75" fmla="*/ 306 h 353"/>
                <a:gd name="T76" fmla="*/ 86 w 308"/>
                <a:gd name="T77" fmla="*/ 294 h 353"/>
                <a:gd name="T78" fmla="*/ 71 w 308"/>
                <a:gd name="T79" fmla="*/ 280 h 353"/>
                <a:gd name="T80" fmla="*/ 57 w 308"/>
                <a:gd name="T81" fmla="*/ 263 h 353"/>
                <a:gd name="T82" fmla="*/ 46 w 308"/>
                <a:gd name="T83" fmla="*/ 244 h 353"/>
                <a:gd name="T84" fmla="*/ 38 w 308"/>
                <a:gd name="T85" fmla="*/ 222 h 353"/>
                <a:gd name="T86" fmla="*/ 33 w 308"/>
                <a:gd name="T87" fmla="*/ 200 h 353"/>
                <a:gd name="T88" fmla="*/ 31 w 308"/>
                <a:gd name="T89" fmla="*/ 176 h 353"/>
                <a:gd name="T90" fmla="*/ 33 w 308"/>
                <a:gd name="T91" fmla="*/ 155 h 353"/>
                <a:gd name="T92" fmla="*/ 36 w 308"/>
                <a:gd name="T93" fmla="*/ 136 h 353"/>
                <a:gd name="T94" fmla="*/ 42 w 308"/>
                <a:gd name="T95" fmla="*/ 117 h 353"/>
                <a:gd name="T96" fmla="*/ 51 w 308"/>
                <a:gd name="T97" fmla="*/ 99 h 353"/>
                <a:gd name="T98" fmla="*/ 63 w 308"/>
                <a:gd name="T99" fmla="*/ 81 h 353"/>
                <a:gd name="T100" fmla="*/ 77 w 308"/>
                <a:gd name="T101" fmla="*/ 64 h 353"/>
                <a:gd name="T102" fmla="*/ 93 w 308"/>
                <a:gd name="T103" fmla="*/ 51 h 353"/>
                <a:gd name="T104" fmla="*/ 110 w 308"/>
                <a:gd name="T105" fmla="*/ 41 h 353"/>
                <a:gd name="T106" fmla="*/ 129 w 308"/>
                <a:gd name="T107" fmla="*/ 34 h 353"/>
                <a:gd name="T108" fmla="*/ 149 w 308"/>
                <a:gd name="T109" fmla="*/ 29 h 353"/>
                <a:gd name="T110" fmla="*/ 171 w 308"/>
                <a:gd name="T111" fmla="*/ 28 h 353"/>
                <a:gd name="T112" fmla="*/ 270 w 308"/>
                <a:gd name="T113" fmla="*/ 28 h 353"/>
                <a:gd name="T114" fmla="*/ 266 w 308"/>
                <a:gd name="T115" fmla="*/ 25 h 353"/>
                <a:gd name="T116" fmla="*/ 250 w 308"/>
                <a:gd name="T117" fmla="*/ 17 h 353"/>
                <a:gd name="T118" fmla="*/ 232 w 308"/>
                <a:gd name="T119" fmla="*/ 9 h 353"/>
                <a:gd name="T120" fmla="*/ 212 w 308"/>
                <a:gd name="T121" fmla="*/ 4 h 353"/>
                <a:gd name="T122" fmla="*/ 189 w 308"/>
                <a:gd name="T123" fmla="*/ 1 h 353"/>
                <a:gd name="T124" fmla="*/ 164 w 308"/>
                <a:gd name="T125" fmla="*/ 0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08" h="353">
                  <a:moveTo>
                    <a:pt x="164" y="0"/>
                  </a:moveTo>
                  <a:lnTo>
                    <a:pt x="141" y="2"/>
                  </a:lnTo>
                  <a:lnTo>
                    <a:pt x="119" y="7"/>
                  </a:lnTo>
                  <a:lnTo>
                    <a:pt x="99" y="15"/>
                  </a:lnTo>
                  <a:lnTo>
                    <a:pt x="80" y="25"/>
                  </a:lnTo>
                  <a:lnTo>
                    <a:pt x="63" y="38"/>
                  </a:lnTo>
                  <a:lnTo>
                    <a:pt x="47" y="53"/>
                  </a:lnTo>
                  <a:lnTo>
                    <a:pt x="33" y="69"/>
                  </a:lnTo>
                  <a:lnTo>
                    <a:pt x="22" y="88"/>
                  </a:lnTo>
                  <a:lnTo>
                    <a:pt x="12" y="108"/>
                  </a:lnTo>
                  <a:lnTo>
                    <a:pt x="5" y="129"/>
                  </a:lnTo>
                  <a:lnTo>
                    <a:pt x="1" y="152"/>
                  </a:lnTo>
                  <a:lnTo>
                    <a:pt x="0" y="176"/>
                  </a:lnTo>
                  <a:lnTo>
                    <a:pt x="0" y="181"/>
                  </a:lnTo>
                  <a:lnTo>
                    <a:pt x="1" y="201"/>
                  </a:lnTo>
                  <a:lnTo>
                    <a:pt x="5" y="220"/>
                  </a:lnTo>
                  <a:lnTo>
                    <a:pt x="10" y="239"/>
                  </a:lnTo>
                  <a:lnTo>
                    <a:pt x="18" y="257"/>
                  </a:lnTo>
                  <a:lnTo>
                    <a:pt x="28" y="275"/>
                  </a:lnTo>
                  <a:lnTo>
                    <a:pt x="41" y="292"/>
                  </a:lnTo>
                  <a:lnTo>
                    <a:pt x="56" y="310"/>
                  </a:lnTo>
                  <a:lnTo>
                    <a:pt x="72" y="322"/>
                  </a:lnTo>
                  <a:lnTo>
                    <a:pt x="90" y="333"/>
                  </a:lnTo>
                  <a:lnTo>
                    <a:pt x="108" y="341"/>
                  </a:lnTo>
                  <a:lnTo>
                    <a:pt x="128" y="347"/>
                  </a:lnTo>
                  <a:lnTo>
                    <a:pt x="148" y="351"/>
                  </a:lnTo>
                  <a:lnTo>
                    <a:pt x="169" y="352"/>
                  </a:lnTo>
                  <a:lnTo>
                    <a:pt x="175" y="352"/>
                  </a:lnTo>
                  <a:lnTo>
                    <a:pt x="191" y="351"/>
                  </a:lnTo>
                  <a:lnTo>
                    <a:pt x="208" y="349"/>
                  </a:lnTo>
                  <a:lnTo>
                    <a:pt x="225" y="344"/>
                  </a:lnTo>
                  <a:lnTo>
                    <a:pt x="244" y="337"/>
                  </a:lnTo>
                  <a:lnTo>
                    <a:pt x="263" y="326"/>
                  </a:lnTo>
                  <a:lnTo>
                    <a:pt x="267" y="324"/>
                  </a:lnTo>
                  <a:lnTo>
                    <a:pt x="167" y="324"/>
                  </a:lnTo>
                  <a:lnTo>
                    <a:pt x="145" y="321"/>
                  </a:lnTo>
                  <a:lnTo>
                    <a:pt x="124" y="315"/>
                  </a:lnTo>
                  <a:lnTo>
                    <a:pt x="104" y="306"/>
                  </a:lnTo>
                  <a:lnTo>
                    <a:pt x="86" y="294"/>
                  </a:lnTo>
                  <a:lnTo>
                    <a:pt x="71" y="280"/>
                  </a:lnTo>
                  <a:lnTo>
                    <a:pt x="57" y="263"/>
                  </a:lnTo>
                  <a:lnTo>
                    <a:pt x="46" y="244"/>
                  </a:lnTo>
                  <a:lnTo>
                    <a:pt x="38" y="222"/>
                  </a:lnTo>
                  <a:lnTo>
                    <a:pt x="33" y="200"/>
                  </a:lnTo>
                  <a:lnTo>
                    <a:pt x="31" y="176"/>
                  </a:lnTo>
                  <a:lnTo>
                    <a:pt x="33" y="155"/>
                  </a:lnTo>
                  <a:lnTo>
                    <a:pt x="36" y="136"/>
                  </a:lnTo>
                  <a:lnTo>
                    <a:pt x="42" y="117"/>
                  </a:lnTo>
                  <a:lnTo>
                    <a:pt x="51" y="99"/>
                  </a:lnTo>
                  <a:lnTo>
                    <a:pt x="63" y="81"/>
                  </a:lnTo>
                  <a:lnTo>
                    <a:pt x="77" y="64"/>
                  </a:lnTo>
                  <a:lnTo>
                    <a:pt x="93" y="51"/>
                  </a:lnTo>
                  <a:lnTo>
                    <a:pt x="110" y="41"/>
                  </a:lnTo>
                  <a:lnTo>
                    <a:pt x="129" y="34"/>
                  </a:lnTo>
                  <a:lnTo>
                    <a:pt x="149" y="29"/>
                  </a:lnTo>
                  <a:lnTo>
                    <a:pt x="171" y="28"/>
                  </a:lnTo>
                  <a:lnTo>
                    <a:pt x="270" y="28"/>
                  </a:lnTo>
                  <a:lnTo>
                    <a:pt x="266" y="25"/>
                  </a:lnTo>
                  <a:lnTo>
                    <a:pt x="250" y="17"/>
                  </a:lnTo>
                  <a:lnTo>
                    <a:pt x="232" y="9"/>
                  </a:lnTo>
                  <a:lnTo>
                    <a:pt x="212" y="4"/>
                  </a:lnTo>
                  <a:lnTo>
                    <a:pt x="189" y="1"/>
                  </a:lnTo>
                  <a:lnTo>
                    <a:pt x="16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9" name="Freeform 122"/>
            <xdr:cNvSpPr>
              <a:spLocks/>
            </xdr:cNvSpPr>
          </xdr:nvSpPr>
          <xdr:spPr bwMode="auto">
            <a:xfrm>
              <a:off x="83" y="7"/>
              <a:ext cx="308" cy="353"/>
            </a:xfrm>
            <a:custGeom>
              <a:avLst/>
              <a:gdLst>
                <a:gd name="T0" fmla="*/ 286 w 308"/>
                <a:gd name="T1" fmla="*/ 270 h 353"/>
                <a:gd name="T2" fmla="*/ 277 w 308"/>
                <a:gd name="T3" fmla="*/ 279 h 353"/>
                <a:gd name="T4" fmla="*/ 260 w 308"/>
                <a:gd name="T5" fmla="*/ 293 h 353"/>
                <a:gd name="T6" fmla="*/ 243 w 308"/>
                <a:gd name="T7" fmla="*/ 304 h 353"/>
                <a:gd name="T8" fmla="*/ 226 w 308"/>
                <a:gd name="T9" fmla="*/ 313 h 353"/>
                <a:gd name="T10" fmla="*/ 207 w 308"/>
                <a:gd name="T11" fmla="*/ 319 h 353"/>
                <a:gd name="T12" fmla="*/ 188 w 308"/>
                <a:gd name="T13" fmla="*/ 323 h 353"/>
                <a:gd name="T14" fmla="*/ 167 w 308"/>
                <a:gd name="T15" fmla="*/ 324 h 353"/>
                <a:gd name="T16" fmla="*/ 267 w 308"/>
                <a:gd name="T17" fmla="*/ 324 h 353"/>
                <a:gd name="T18" fmla="*/ 283 w 308"/>
                <a:gd name="T19" fmla="*/ 312 h 353"/>
                <a:gd name="T20" fmla="*/ 305 w 308"/>
                <a:gd name="T21" fmla="*/ 293 h 353"/>
                <a:gd name="T22" fmla="*/ 307 w 308"/>
                <a:gd name="T23" fmla="*/ 291 h 353"/>
                <a:gd name="T24" fmla="*/ 286 w 308"/>
                <a:gd name="T25" fmla="*/ 270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353">
                  <a:moveTo>
                    <a:pt x="286" y="270"/>
                  </a:moveTo>
                  <a:lnTo>
                    <a:pt x="277" y="279"/>
                  </a:lnTo>
                  <a:lnTo>
                    <a:pt x="260" y="293"/>
                  </a:lnTo>
                  <a:lnTo>
                    <a:pt x="243" y="304"/>
                  </a:lnTo>
                  <a:lnTo>
                    <a:pt x="226" y="313"/>
                  </a:lnTo>
                  <a:lnTo>
                    <a:pt x="207" y="319"/>
                  </a:lnTo>
                  <a:lnTo>
                    <a:pt x="188" y="323"/>
                  </a:lnTo>
                  <a:lnTo>
                    <a:pt x="167" y="324"/>
                  </a:lnTo>
                  <a:lnTo>
                    <a:pt x="267" y="324"/>
                  </a:lnTo>
                  <a:lnTo>
                    <a:pt x="283" y="312"/>
                  </a:lnTo>
                  <a:lnTo>
                    <a:pt x="305" y="293"/>
                  </a:lnTo>
                  <a:lnTo>
                    <a:pt x="307" y="291"/>
                  </a:lnTo>
                  <a:lnTo>
                    <a:pt x="286" y="27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10" name="Freeform 123"/>
            <xdr:cNvSpPr>
              <a:spLocks/>
            </xdr:cNvSpPr>
          </xdr:nvSpPr>
          <xdr:spPr bwMode="auto">
            <a:xfrm>
              <a:off x="83" y="7"/>
              <a:ext cx="308" cy="353"/>
            </a:xfrm>
            <a:custGeom>
              <a:avLst/>
              <a:gdLst>
                <a:gd name="T0" fmla="*/ 270 w 308"/>
                <a:gd name="T1" fmla="*/ 28 h 353"/>
                <a:gd name="T2" fmla="*/ 171 w 308"/>
                <a:gd name="T3" fmla="*/ 28 h 353"/>
                <a:gd name="T4" fmla="*/ 186 w 308"/>
                <a:gd name="T5" fmla="*/ 29 h 353"/>
                <a:gd name="T6" fmla="*/ 203 w 308"/>
                <a:gd name="T7" fmla="*/ 31 h 353"/>
                <a:gd name="T8" fmla="*/ 220 w 308"/>
                <a:gd name="T9" fmla="*/ 36 h 353"/>
                <a:gd name="T10" fmla="*/ 239 w 308"/>
                <a:gd name="T11" fmla="*/ 45 h 353"/>
                <a:gd name="T12" fmla="*/ 259 w 308"/>
                <a:gd name="T13" fmla="*/ 58 h 353"/>
                <a:gd name="T14" fmla="*/ 281 w 308"/>
                <a:gd name="T15" fmla="*/ 76 h 353"/>
                <a:gd name="T16" fmla="*/ 283 w 308"/>
                <a:gd name="T17" fmla="*/ 78 h 353"/>
                <a:gd name="T18" fmla="*/ 305 w 308"/>
                <a:gd name="T19" fmla="*/ 56 h 353"/>
                <a:gd name="T20" fmla="*/ 296 w 308"/>
                <a:gd name="T21" fmla="*/ 48 h 353"/>
                <a:gd name="T22" fmla="*/ 281 w 308"/>
                <a:gd name="T23" fmla="*/ 36 h 353"/>
                <a:gd name="T24" fmla="*/ 270 w 308"/>
                <a:gd name="T25" fmla="*/ 28 h 3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353">
                  <a:moveTo>
                    <a:pt x="270" y="28"/>
                  </a:moveTo>
                  <a:lnTo>
                    <a:pt x="171" y="28"/>
                  </a:lnTo>
                  <a:lnTo>
                    <a:pt x="186" y="29"/>
                  </a:lnTo>
                  <a:lnTo>
                    <a:pt x="203" y="31"/>
                  </a:lnTo>
                  <a:lnTo>
                    <a:pt x="220" y="36"/>
                  </a:lnTo>
                  <a:lnTo>
                    <a:pt x="239" y="45"/>
                  </a:lnTo>
                  <a:lnTo>
                    <a:pt x="259" y="58"/>
                  </a:lnTo>
                  <a:lnTo>
                    <a:pt x="281" y="76"/>
                  </a:lnTo>
                  <a:lnTo>
                    <a:pt x="283" y="78"/>
                  </a:lnTo>
                  <a:lnTo>
                    <a:pt x="305" y="56"/>
                  </a:lnTo>
                  <a:lnTo>
                    <a:pt x="296" y="48"/>
                  </a:lnTo>
                  <a:lnTo>
                    <a:pt x="281" y="36"/>
                  </a:lnTo>
                  <a:lnTo>
                    <a:pt x="270" y="2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8" name="Group 124"/>
          <xdr:cNvGrpSpPr>
            <a:grpSpLocks/>
          </xdr:cNvGrpSpPr>
        </xdr:nvGrpSpPr>
        <xdr:grpSpPr bwMode="auto">
          <a:xfrm>
            <a:off x="456" y="12"/>
            <a:ext cx="297" cy="343"/>
            <a:chOff x="456" y="12"/>
            <a:chExt cx="297" cy="343"/>
          </a:xfrm>
        </xdr:grpSpPr>
        <xdr:sp macro="" textlink="">
          <xdr:nvSpPr>
            <xdr:cNvPr id="106" name="Freeform 125"/>
            <xdr:cNvSpPr>
              <a:spLocks/>
            </xdr:cNvSpPr>
          </xdr:nvSpPr>
          <xdr:spPr bwMode="auto">
            <a:xfrm>
              <a:off x="456" y="12"/>
              <a:ext cx="297" cy="343"/>
            </a:xfrm>
            <a:custGeom>
              <a:avLst/>
              <a:gdLst>
                <a:gd name="T0" fmla="*/ 114 w 297"/>
                <a:gd name="T1" fmla="*/ 0 h 343"/>
                <a:gd name="T2" fmla="*/ 0 w 297"/>
                <a:gd name="T3" fmla="*/ 0 h 343"/>
                <a:gd name="T4" fmla="*/ 0 w 297"/>
                <a:gd name="T5" fmla="*/ 342 h 343"/>
                <a:gd name="T6" fmla="*/ 114 w 297"/>
                <a:gd name="T7" fmla="*/ 342 h 343"/>
                <a:gd name="T8" fmla="*/ 125 w 297"/>
                <a:gd name="T9" fmla="*/ 341 h 343"/>
                <a:gd name="T10" fmla="*/ 145 w 297"/>
                <a:gd name="T11" fmla="*/ 339 h 343"/>
                <a:gd name="T12" fmla="*/ 165 w 297"/>
                <a:gd name="T13" fmla="*/ 335 h 343"/>
                <a:gd name="T14" fmla="*/ 183 w 297"/>
                <a:gd name="T15" fmla="*/ 329 h 343"/>
                <a:gd name="T16" fmla="*/ 202 w 297"/>
                <a:gd name="T17" fmla="*/ 321 h 343"/>
                <a:gd name="T18" fmla="*/ 217 w 297"/>
                <a:gd name="T19" fmla="*/ 313 h 343"/>
                <a:gd name="T20" fmla="*/ 30 w 297"/>
                <a:gd name="T21" fmla="*/ 313 h 343"/>
                <a:gd name="T22" fmla="*/ 30 w 297"/>
                <a:gd name="T23" fmla="*/ 29 h 343"/>
                <a:gd name="T24" fmla="*/ 220 w 297"/>
                <a:gd name="T25" fmla="*/ 29 h 343"/>
                <a:gd name="T26" fmla="*/ 205 w 297"/>
                <a:gd name="T27" fmla="*/ 20 h 343"/>
                <a:gd name="T28" fmla="*/ 185 w 297"/>
                <a:gd name="T29" fmla="*/ 11 h 343"/>
                <a:gd name="T30" fmla="*/ 163 w 297"/>
                <a:gd name="T31" fmla="*/ 5 h 343"/>
                <a:gd name="T32" fmla="*/ 139 w 297"/>
                <a:gd name="T33" fmla="*/ 1 h 343"/>
                <a:gd name="T34" fmla="*/ 114 w 297"/>
                <a:gd name="T35"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97" h="343">
                  <a:moveTo>
                    <a:pt x="114" y="0"/>
                  </a:moveTo>
                  <a:lnTo>
                    <a:pt x="0" y="0"/>
                  </a:lnTo>
                  <a:lnTo>
                    <a:pt x="0" y="342"/>
                  </a:lnTo>
                  <a:lnTo>
                    <a:pt x="114" y="342"/>
                  </a:lnTo>
                  <a:lnTo>
                    <a:pt x="125" y="341"/>
                  </a:lnTo>
                  <a:lnTo>
                    <a:pt x="145" y="339"/>
                  </a:lnTo>
                  <a:lnTo>
                    <a:pt x="165" y="335"/>
                  </a:lnTo>
                  <a:lnTo>
                    <a:pt x="183" y="329"/>
                  </a:lnTo>
                  <a:lnTo>
                    <a:pt x="202" y="321"/>
                  </a:lnTo>
                  <a:lnTo>
                    <a:pt x="217" y="313"/>
                  </a:lnTo>
                  <a:lnTo>
                    <a:pt x="30" y="313"/>
                  </a:lnTo>
                  <a:lnTo>
                    <a:pt x="30" y="29"/>
                  </a:lnTo>
                  <a:lnTo>
                    <a:pt x="220" y="29"/>
                  </a:lnTo>
                  <a:lnTo>
                    <a:pt x="205" y="20"/>
                  </a:lnTo>
                  <a:lnTo>
                    <a:pt x="185" y="11"/>
                  </a:lnTo>
                  <a:lnTo>
                    <a:pt x="163" y="5"/>
                  </a:lnTo>
                  <a:lnTo>
                    <a:pt x="139" y="1"/>
                  </a:lnTo>
                  <a:lnTo>
                    <a:pt x="11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7" name="Freeform 126"/>
            <xdr:cNvSpPr>
              <a:spLocks/>
            </xdr:cNvSpPr>
          </xdr:nvSpPr>
          <xdr:spPr bwMode="auto">
            <a:xfrm>
              <a:off x="456" y="12"/>
              <a:ext cx="297" cy="343"/>
            </a:xfrm>
            <a:custGeom>
              <a:avLst/>
              <a:gdLst>
                <a:gd name="T0" fmla="*/ 220 w 297"/>
                <a:gd name="T1" fmla="*/ 29 h 343"/>
                <a:gd name="T2" fmla="*/ 30 w 297"/>
                <a:gd name="T3" fmla="*/ 29 h 343"/>
                <a:gd name="T4" fmla="*/ 119 w 297"/>
                <a:gd name="T5" fmla="*/ 29 h 343"/>
                <a:gd name="T6" fmla="*/ 140 w 297"/>
                <a:gd name="T7" fmla="*/ 30 h 343"/>
                <a:gd name="T8" fmla="*/ 159 w 297"/>
                <a:gd name="T9" fmla="*/ 34 h 343"/>
                <a:gd name="T10" fmla="*/ 178 w 297"/>
                <a:gd name="T11" fmla="*/ 41 h 343"/>
                <a:gd name="T12" fmla="*/ 196 w 297"/>
                <a:gd name="T13" fmla="*/ 50 h 343"/>
                <a:gd name="T14" fmla="*/ 213 w 297"/>
                <a:gd name="T15" fmla="*/ 62 h 343"/>
                <a:gd name="T16" fmla="*/ 229 w 297"/>
                <a:gd name="T17" fmla="*/ 76 h 343"/>
                <a:gd name="T18" fmla="*/ 242 w 297"/>
                <a:gd name="T19" fmla="*/ 92 h 343"/>
                <a:gd name="T20" fmla="*/ 251 w 297"/>
                <a:gd name="T21" fmla="*/ 110 h 343"/>
                <a:gd name="T22" fmla="*/ 258 w 297"/>
                <a:gd name="T23" fmla="*/ 129 h 343"/>
                <a:gd name="T24" fmla="*/ 263 w 297"/>
                <a:gd name="T25" fmla="*/ 149 h 343"/>
                <a:gd name="T26" fmla="*/ 264 w 297"/>
                <a:gd name="T27" fmla="*/ 171 h 343"/>
                <a:gd name="T28" fmla="*/ 264 w 297"/>
                <a:gd name="T29" fmla="*/ 174 h 343"/>
                <a:gd name="T30" fmla="*/ 262 w 297"/>
                <a:gd name="T31" fmla="*/ 193 h 343"/>
                <a:gd name="T32" fmla="*/ 258 w 297"/>
                <a:gd name="T33" fmla="*/ 211 h 343"/>
                <a:gd name="T34" fmla="*/ 251 w 297"/>
                <a:gd name="T35" fmla="*/ 229 h 343"/>
                <a:gd name="T36" fmla="*/ 241 w 297"/>
                <a:gd name="T37" fmla="*/ 247 h 343"/>
                <a:gd name="T38" fmla="*/ 228 w 297"/>
                <a:gd name="T39" fmla="*/ 265 h 343"/>
                <a:gd name="T40" fmla="*/ 211 w 297"/>
                <a:gd name="T41" fmla="*/ 282 h 343"/>
                <a:gd name="T42" fmla="*/ 195 w 297"/>
                <a:gd name="T43" fmla="*/ 293 h 343"/>
                <a:gd name="T44" fmla="*/ 177 w 297"/>
                <a:gd name="T45" fmla="*/ 301 h 343"/>
                <a:gd name="T46" fmla="*/ 157 w 297"/>
                <a:gd name="T47" fmla="*/ 308 h 343"/>
                <a:gd name="T48" fmla="*/ 136 w 297"/>
                <a:gd name="T49" fmla="*/ 311 h 343"/>
                <a:gd name="T50" fmla="*/ 114 w 297"/>
                <a:gd name="T51" fmla="*/ 313 h 343"/>
                <a:gd name="T52" fmla="*/ 217 w 297"/>
                <a:gd name="T53" fmla="*/ 313 h 343"/>
                <a:gd name="T54" fmla="*/ 220 w 297"/>
                <a:gd name="T55" fmla="*/ 311 h 343"/>
                <a:gd name="T56" fmla="*/ 237 w 297"/>
                <a:gd name="T57" fmla="*/ 298 h 343"/>
                <a:gd name="T58" fmla="*/ 254 w 297"/>
                <a:gd name="T59" fmla="*/ 284 h 343"/>
                <a:gd name="T60" fmla="*/ 266 w 297"/>
                <a:gd name="T61" fmla="*/ 268 h 343"/>
                <a:gd name="T62" fmla="*/ 277 w 297"/>
                <a:gd name="T63" fmla="*/ 250 h 343"/>
                <a:gd name="T64" fmla="*/ 285 w 297"/>
                <a:gd name="T65" fmla="*/ 232 h 343"/>
                <a:gd name="T66" fmla="*/ 291 w 297"/>
                <a:gd name="T67" fmla="*/ 212 h 343"/>
                <a:gd name="T68" fmla="*/ 295 w 297"/>
                <a:gd name="T69" fmla="*/ 192 h 343"/>
                <a:gd name="T70" fmla="*/ 296 w 297"/>
                <a:gd name="T71" fmla="*/ 171 h 343"/>
                <a:gd name="T72" fmla="*/ 296 w 297"/>
                <a:gd name="T73" fmla="*/ 159 h 343"/>
                <a:gd name="T74" fmla="*/ 293 w 297"/>
                <a:gd name="T75" fmla="*/ 137 h 343"/>
                <a:gd name="T76" fmla="*/ 287 w 297"/>
                <a:gd name="T77" fmla="*/ 115 h 343"/>
                <a:gd name="T78" fmla="*/ 279 w 297"/>
                <a:gd name="T79" fmla="*/ 95 h 343"/>
                <a:gd name="T80" fmla="*/ 269 w 297"/>
                <a:gd name="T81" fmla="*/ 76 h 343"/>
                <a:gd name="T82" fmla="*/ 256 w 297"/>
                <a:gd name="T83" fmla="*/ 60 h 343"/>
                <a:gd name="T84" fmla="*/ 241 w 297"/>
                <a:gd name="T85" fmla="*/ 44 h 343"/>
                <a:gd name="T86" fmla="*/ 224 w 297"/>
                <a:gd name="T87" fmla="*/ 31 h 343"/>
                <a:gd name="T88" fmla="*/ 220 w 297"/>
                <a:gd name="T89" fmla="*/ 29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297" h="343">
                  <a:moveTo>
                    <a:pt x="220" y="29"/>
                  </a:moveTo>
                  <a:lnTo>
                    <a:pt x="30" y="29"/>
                  </a:lnTo>
                  <a:lnTo>
                    <a:pt x="119" y="29"/>
                  </a:lnTo>
                  <a:lnTo>
                    <a:pt x="140" y="30"/>
                  </a:lnTo>
                  <a:lnTo>
                    <a:pt x="159" y="34"/>
                  </a:lnTo>
                  <a:lnTo>
                    <a:pt x="178" y="41"/>
                  </a:lnTo>
                  <a:lnTo>
                    <a:pt x="196" y="50"/>
                  </a:lnTo>
                  <a:lnTo>
                    <a:pt x="213" y="62"/>
                  </a:lnTo>
                  <a:lnTo>
                    <a:pt x="229" y="76"/>
                  </a:lnTo>
                  <a:lnTo>
                    <a:pt x="242" y="92"/>
                  </a:lnTo>
                  <a:lnTo>
                    <a:pt x="251" y="110"/>
                  </a:lnTo>
                  <a:lnTo>
                    <a:pt x="258" y="129"/>
                  </a:lnTo>
                  <a:lnTo>
                    <a:pt x="263" y="149"/>
                  </a:lnTo>
                  <a:lnTo>
                    <a:pt x="264" y="171"/>
                  </a:lnTo>
                  <a:lnTo>
                    <a:pt x="264" y="174"/>
                  </a:lnTo>
                  <a:lnTo>
                    <a:pt x="262" y="193"/>
                  </a:lnTo>
                  <a:lnTo>
                    <a:pt x="258" y="211"/>
                  </a:lnTo>
                  <a:lnTo>
                    <a:pt x="251" y="229"/>
                  </a:lnTo>
                  <a:lnTo>
                    <a:pt x="241" y="247"/>
                  </a:lnTo>
                  <a:lnTo>
                    <a:pt x="228" y="265"/>
                  </a:lnTo>
                  <a:lnTo>
                    <a:pt x="211" y="282"/>
                  </a:lnTo>
                  <a:lnTo>
                    <a:pt x="195" y="293"/>
                  </a:lnTo>
                  <a:lnTo>
                    <a:pt x="177" y="301"/>
                  </a:lnTo>
                  <a:lnTo>
                    <a:pt x="157" y="308"/>
                  </a:lnTo>
                  <a:lnTo>
                    <a:pt x="136" y="311"/>
                  </a:lnTo>
                  <a:lnTo>
                    <a:pt x="114" y="313"/>
                  </a:lnTo>
                  <a:lnTo>
                    <a:pt x="217" y="313"/>
                  </a:lnTo>
                  <a:lnTo>
                    <a:pt x="220" y="311"/>
                  </a:lnTo>
                  <a:lnTo>
                    <a:pt x="237" y="298"/>
                  </a:lnTo>
                  <a:lnTo>
                    <a:pt x="254" y="284"/>
                  </a:lnTo>
                  <a:lnTo>
                    <a:pt x="266" y="268"/>
                  </a:lnTo>
                  <a:lnTo>
                    <a:pt x="277" y="250"/>
                  </a:lnTo>
                  <a:lnTo>
                    <a:pt x="285" y="232"/>
                  </a:lnTo>
                  <a:lnTo>
                    <a:pt x="291" y="212"/>
                  </a:lnTo>
                  <a:lnTo>
                    <a:pt x="295" y="192"/>
                  </a:lnTo>
                  <a:lnTo>
                    <a:pt x="296" y="171"/>
                  </a:lnTo>
                  <a:lnTo>
                    <a:pt x="296" y="159"/>
                  </a:lnTo>
                  <a:lnTo>
                    <a:pt x="293" y="137"/>
                  </a:lnTo>
                  <a:lnTo>
                    <a:pt x="287" y="115"/>
                  </a:lnTo>
                  <a:lnTo>
                    <a:pt x="279" y="95"/>
                  </a:lnTo>
                  <a:lnTo>
                    <a:pt x="269" y="76"/>
                  </a:lnTo>
                  <a:lnTo>
                    <a:pt x="256" y="60"/>
                  </a:lnTo>
                  <a:lnTo>
                    <a:pt x="241" y="44"/>
                  </a:lnTo>
                  <a:lnTo>
                    <a:pt x="224" y="31"/>
                  </a:lnTo>
                  <a:lnTo>
                    <a:pt x="220" y="2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89" name="Group 127"/>
          <xdr:cNvGrpSpPr>
            <a:grpSpLocks/>
          </xdr:cNvGrpSpPr>
        </xdr:nvGrpSpPr>
        <xdr:grpSpPr bwMode="auto">
          <a:xfrm>
            <a:off x="819" y="12"/>
            <a:ext cx="343" cy="343"/>
            <a:chOff x="819" y="12"/>
            <a:chExt cx="343" cy="343"/>
          </a:xfrm>
        </xdr:grpSpPr>
        <xdr:sp macro="" textlink="">
          <xdr:nvSpPr>
            <xdr:cNvPr id="102" name="Freeform 128"/>
            <xdr:cNvSpPr>
              <a:spLocks/>
            </xdr:cNvSpPr>
          </xdr:nvSpPr>
          <xdr:spPr bwMode="auto">
            <a:xfrm>
              <a:off x="819" y="12"/>
              <a:ext cx="343" cy="343"/>
            </a:xfrm>
            <a:custGeom>
              <a:avLst/>
              <a:gdLst>
                <a:gd name="T0" fmla="*/ 81 w 343"/>
                <a:gd name="T1" fmla="*/ 0 h 343"/>
                <a:gd name="T2" fmla="*/ 0 w 343"/>
                <a:gd name="T3" fmla="*/ 0 h 343"/>
                <a:gd name="T4" fmla="*/ 0 w 343"/>
                <a:gd name="T5" fmla="*/ 342 h 343"/>
                <a:gd name="T6" fmla="*/ 73 w 343"/>
                <a:gd name="T7" fmla="*/ 342 h 343"/>
                <a:gd name="T8" fmla="*/ 73 w 343"/>
                <a:gd name="T9" fmla="*/ 120 h 343"/>
                <a:gd name="T10" fmla="*/ 156 w 343"/>
                <a:gd name="T11" fmla="*/ 120 h 343"/>
                <a:gd name="T12" fmla="*/ 81 w 343"/>
                <a:gd name="T13" fmla="*/ 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81" y="0"/>
                  </a:moveTo>
                  <a:lnTo>
                    <a:pt x="0" y="0"/>
                  </a:lnTo>
                  <a:lnTo>
                    <a:pt x="0" y="342"/>
                  </a:lnTo>
                  <a:lnTo>
                    <a:pt x="73" y="342"/>
                  </a:lnTo>
                  <a:lnTo>
                    <a:pt x="73" y="120"/>
                  </a:lnTo>
                  <a:lnTo>
                    <a:pt x="156" y="120"/>
                  </a:lnTo>
                  <a:lnTo>
                    <a:pt x="81"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3" name="Freeform 129"/>
            <xdr:cNvSpPr>
              <a:spLocks/>
            </xdr:cNvSpPr>
          </xdr:nvSpPr>
          <xdr:spPr bwMode="auto">
            <a:xfrm>
              <a:off x="819" y="12"/>
              <a:ext cx="343" cy="343"/>
            </a:xfrm>
            <a:custGeom>
              <a:avLst/>
              <a:gdLst>
                <a:gd name="T0" fmla="*/ 342 w 343"/>
                <a:gd name="T1" fmla="*/ 118 h 343"/>
                <a:gd name="T2" fmla="*/ 267 w 343"/>
                <a:gd name="T3" fmla="*/ 118 h 343"/>
                <a:gd name="T4" fmla="*/ 267 w 343"/>
                <a:gd name="T5" fmla="*/ 342 h 343"/>
                <a:gd name="T6" fmla="*/ 342 w 343"/>
                <a:gd name="T7" fmla="*/ 342 h 343"/>
                <a:gd name="T8" fmla="*/ 342 w 343"/>
                <a:gd name="T9" fmla="*/ 118 h 343"/>
              </a:gdLst>
              <a:ahLst/>
              <a:cxnLst>
                <a:cxn ang="0">
                  <a:pos x="T0" y="T1"/>
                </a:cxn>
                <a:cxn ang="0">
                  <a:pos x="T2" y="T3"/>
                </a:cxn>
                <a:cxn ang="0">
                  <a:pos x="T4" y="T5"/>
                </a:cxn>
                <a:cxn ang="0">
                  <a:pos x="T6" y="T7"/>
                </a:cxn>
                <a:cxn ang="0">
                  <a:pos x="T8" y="T9"/>
                </a:cxn>
              </a:cxnLst>
              <a:rect l="0" t="0" r="r" b="b"/>
              <a:pathLst>
                <a:path w="343" h="343">
                  <a:moveTo>
                    <a:pt x="342" y="118"/>
                  </a:moveTo>
                  <a:lnTo>
                    <a:pt x="267" y="118"/>
                  </a:lnTo>
                  <a:lnTo>
                    <a:pt x="267" y="342"/>
                  </a:lnTo>
                  <a:lnTo>
                    <a:pt x="342" y="342"/>
                  </a:lnTo>
                  <a:lnTo>
                    <a:pt x="342" y="118"/>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4" name="Freeform 130"/>
            <xdr:cNvSpPr>
              <a:spLocks/>
            </xdr:cNvSpPr>
          </xdr:nvSpPr>
          <xdr:spPr bwMode="auto">
            <a:xfrm>
              <a:off x="819" y="12"/>
              <a:ext cx="343" cy="343"/>
            </a:xfrm>
            <a:custGeom>
              <a:avLst/>
              <a:gdLst>
                <a:gd name="T0" fmla="*/ 156 w 343"/>
                <a:gd name="T1" fmla="*/ 120 h 343"/>
                <a:gd name="T2" fmla="*/ 73 w 343"/>
                <a:gd name="T3" fmla="*/ 120 h 343"/>
                <a:gd name="T4" fmla="*/ 169 w 343"/>
                <a:gd name="T5" fmla="*/ 265 h 343"/>
                <a:gd name="T6" fmla="*/ 171 w 343"/>
                <a:gd name="T7" fmla="*/ 265 h 343"/>
                <a:gd name="T8" fmla="*/ 250 w 343"/>
                <a:gd name="T9" fmla="*/ 144 h 343"/>
                <a:gd name="T10" fmla="*/ 171 w 343"/>
                <a:gd name="T11" fmla="*/ 144 h 343"/>
                <a:gd name="T12" fmla="*/ 156 w 343"/>
                <a:gd name="T13" fmla="*/ 12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156" y="120"/>
                  </a:moveTo>
                  <a:lnTo>
                    <a:pt x="73" y="120"/>
                  </a:lnTo>
                  <a:lnTo>
                    <a:pt x="169" y="265"/>
                  </a:lnTo>
                  <a:lnTo>
                    <a:pt x="171" y="265"/>
                  </a:lnTo>
                  <a:lnTo>
                    <a:pt x="250" y="144"/>
                  </a:lnTo>
                  <a:lnTo>
                    <a:pt x="171" y="144"/>
                  </a:lnTo>
                  <a:lnTo>
                    <a:pt x="156" y="12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5" name="Freeform 131"/>
            <xdr:cNvSpPr>
              <a:spLocks/>
            </xdr:cNvSpPr>
          </xdr:nvSpPr>
          <xdr:spPr bwMode="auto">
            <a:xfrm>
              <a:off x="819" y="12"/>
              <a:ext cx="343" cy="343"/>
            </a:xfrm>
            <a:custGeom>
              <a:avLst/>
              <a:gdLst>
                <a:gd name="T0" fmla="*/ 342 w 343"/>
                <a:gd name="T1" fmla="*/ 0 h 343"/>
                <a:gd name="T2" fmla="*/ 261 w 343"/>
                <a:gd name="T3" fmla="*/ 0 h 343"/>
                <a:gd name="T4" fmla="*/ 171 w 343"/>
                <a:gd name="T5" fmla="*/ 144 h 343"/>
                <a:gd name="T6" fmla="*/ 250 w 343"/>
                <a:gd name="T7" fmla="*/ 144 h 343"/>
                <a:gd name="T8" fmla="*/ 267 w 343"/>
                <a:gd name="T9" fmla="*/ 118 h 343"/>
                <a:gd name="T10" fmla="*/ 342 w 343"/>
                <a:gd name="T11" fmla="*/ 118 h 343"/>
                <a:gd name="T12" fmla="*/ 342 w 343"/>
                <a:gd name="T13" fmla="*/ 0 h 343"/>
              </a:gdLst>
              <a:ahLst/>
              <a:cxnLst>
                <a:cxn ang="0">
                  <a:pos x="T0" y="T1"/>
                </a:cxn>
                <a:cxn ang="0">
                  <a:pos x="T2" y="T3"/>
                </a:cxn>
                <a:cxn ang="0">
                  <a:pos x="T4" y="T5"/>
                </a:cxn>
                <a:cxn ang="0">
                  <a:pos x="T6" y="T7"/>
                </a:cxn>
                <a:cxn ang="0">
                  <a:pos x="T8" y="T9"/>
                </a:cxn>
                <a:cxn ang="0">
                  <a:pos x="T10" y="T11"/>
                </a:cxn>
                <a:cxn ang="0">
                  <a:pos x="T12" y="T13"/>
                </a:cxn>
              </a:cxnLst>
              <a:rect l="0" t="0" r="r" b="b"/>
              <a:pathLst>
                <a:path w="343" h="343">
                  <a:moveTo>
                    <a:pt x="342" y="0"/>
                  </a:moveTo>
                  <a:lnTo>
                    <a:pt x="261" y="0"/>
                  </a:lnTo>
                  <a:lnTo>
                    <a:pt x="171" y="144"/>
                  </a:lnTo>
                  <a:lnTo>
                    <a:pt x="250" y="144"/>
                  </a:lnTo>
                  <a:lnTo>
                    <a:pt x="267" y="118"/>
                  </a:lnTo>
                  <a:lnTo>
                    <a:pt x="342" y="118"/>
                  </a:lnTo>
                  <a:lnTo>
                    <a:pt x="34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90" name="Group 132"/>
          <xdr:cNvGrpSpPr>
            <a:grpSpLocks/>
          </xdr:cNvGrpSpPr>
        </xdr:nvGrpSpPr>
        <xdr:grpSpPr bwMode="auto">
          <a:xfrm>
            <a:off x="1220" y="12"/>
            <a:ext cx="328" cy="343"/>
            <a:chOff x="1220" y="12"/>
            <a:chExt cx="328" cy="343"/>
          </a:xfrm>
        </xdr:grpSpPr>
        <xdr:sp macro="" textlink="">
          <xdr:nvSpPr>
            <xdr:cNvPr id="99" name="Freeform 133"/>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0" name="Freeform 134"/>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101" name="Freeform 135"/>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91" name="Group 136"/>
          <xdr:cNvGrpSpPr>
            <a:grpSpLocks/>
          </xdr:cNvGrpSpPr>
        </xdr:nvGrpSpPr>
        <xdr:grpSpPr bwMode="auto">
          <a:xfrm>
            <a:off x="1220" y="12"/>
            <a:ext cx="328" cy="343"/>
            <a:chOff x="1220" y="12"/>
            <a:chExt cx="328" cy="343"/>
          </a:xfrm>
        </xdr:grpSpPr>
        <xdr:sp macro="" textlink="">
          <xdr:nvSpPr>
            <xdr:cNvPr id="96" name="Freeform 137"/>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97" name="Freeform 138"/>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98" name="Freeform 139"/>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nvGrpSpPr>
          <xdr:cNvPr id="92" name="Group 140"/>
          <xdr:cNvGrpSpPr>
            <a:grpSpLocks/>
          </xdr:cNvGrpSpPr>
        </xdr:nvGrpSpPr>
        <xdr:grpSpPr bwMode="auto">
          <a:xfrm>
            <a:off x="1220" y="12"/>
            <a:ext cx="328" cy="343"/>
            <a:chOff x="1220" y="12"/>
            <a:chExt cx="328" cy="343"/>
          </a:xfrm>
        </xdr:grpSpPr>
        <xdr:sp macro="" textlink="">
          <xdr:nvSpPr>
            <xdr:cNvPr id="93" name="Freeform 141"/>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94" name="Freeform 142"/>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Lst>
              <a:ahLst/>
              <a:cxnLst>
                <a:cxn ang="0">
                  <a:pos x="T0" y="T1"/>
                </a:cxn>
                <a:cxn ang="0">
                  <a:pos x="T2" y="T3"/>
                </a:cxn>
                <a:cxn ang="0">
                  <a:pos x="T4" y="T5"/>
                </a:cxn>
                <a:cxn ang="0">
                  <a:pos x="T6" y="T7"/>
                </a:cxn>
                <a:cxn ang="0">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sp macro="" textlink="">
          <xdr:nvSpPr>
            <xdr:cNvPr id="95" name="Freeform 143"/>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Lst>
              <a:ahLst/>
              <a:cxnLst>
                <a:cxn ang="0">
                  <a:pos x="T0" y="T1"/>
                </a:cxn>
                <a:cxn ang="0">
                  <a:pos x="T2" y="T3"/>
                </a:cxn>
                <a:cxn ang="0">
                  <a:pos x="T4" y="T5"/>
                </a:cxn>
                <a:cxn ang="0">
                  <a:pos x="T6" y="T7"/>
                </a:cxn>
                <a:cxn ang="0">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grpSp>
    <xdr:clientData/>
  </xdr:twoCellAnchor>
  <xdr:twoCellAnchor>
    <xdr:from>
      <xdr:col>1</xdr:col>
      <xdr:colOff>438150</xdr:colOff>
      <xdr:row>0</xdr:row>
      <xdr:rowOff>76200</xdr:rowOff>
    </xdr:from>
    <xdr:to>
      <xdr:col>1</xdr:col>
      <xdr:colOff>990600</xdr:colOff>
      <xdr:row>3</xdr:row>
      <xdr:rowOff>76200</xdr:rowOff>
    </xdr:to>
    <xdr:pic>
      <xdr:nvPicPr>
        <xdr:cNvPr id="139" name="Imagen 473" desc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05150" y="76200"/>
          <a:ext cx="5524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5a5/fdc/e17/5a5fdce179e82467264904.pdf" TargetMode="External"/><Relationship Id="rId21" Type="http://schemas.openxmlformats.org/officeDocument/2006/relationships/hyperlink" Target="../../../ADQ%203ER%20TRIMESTRE/ADQ-19-2017%20VP_Censurado.pdf" TargetMode="External"/><Relationship Id="rId42" Type="http://schemas.openxmlformats.org/officeDocument/2006/relationships/hyperlink" Target="http://transparencia.cdmx.gob.mx/storage/app/uploads/public/10-/201/6_C/10-2016_Censurado.pdf" TargetMode="External"/><Relationship Id="rId47" Type="http://schemas.openxmlformats.org/officeDocument/2006/relationships/hyperlink" Target="http://transparencia.cdmx.gob.mx/storage/app/uploads/public/20-/201/6_C/20-2016_Censurado.pdf" TargetMode="External"/><Relationship Id="rId63" Type="http://schemas.openxmlformats.org/officeDocument/2006/relationships/hyperlink" Target="http://transparencia.cdmx.gob.mx/storage/app/uploads/public/ADQ/312/015/ADQ312015.pdf" TargetMode="External"/><Relationship Id="rId68" Type="http://schemas.openxmlformats.org/officeDocument/2006/relationships/hyperlink" Target="http://transparencia.cdmx.gob.mx/storage/app/uploads/public/ADQ/402/015/ADQ402015.pdf" TargetMode="External"/><Relationship Id="rId84" Type="http://schemas.openxmlformats.org/officeDocument/2006/relationships/hyperlink" Target="http://transparencia.cdmx.gob.mx/storage/app/uploads/public/ADQ/%2020/%2020/ADQ%2020%202016_Censurado.pdf" TargetMode="External"/><Relationship Id="rId89" Type="http://schemas.openxmlformats.org/officeDocument/2006/relationships/hyperlink" Target="http://transparencia.cdmx.gob.mx/storage/app/uploads/public/adq/212/015/adq212015.pdf" TargetMode="External"/><Relationship Id="rId16" Type="http://schemas.openxmlformats.org/officeDocument/2006/relationships/hyperlink" Target="../../../ADQ%203ER%20TRIMESTRE/ADQ-14-2017%20VP_Censurado.pdf" TargetMode="External"/><Relationship Id="rId11" Type="http://schemas.openxmlformats.org/officeDocument/2006/relationships/hyperlink" Target="http://transparencia.cdmx.gob.mx/storage/app/uploads/public/59a/5a7/ee5/59a5a7ee5a753289201796.pdf" TargetMode="External"/><Relationship Id="rId32" Type="http://schemas.openxmlformats.org/officeDocument/2006/relationships/hyperlink" Target="http://transparencia.cdmx.gob.mx/storage/app/uploads/public/5ac/27f/f42/5ac27ff42e1eb440649448.pdf" TargetMode="External"/><Relationship Id="rId37" Type="http://schemas.openxmlformats.org/officeDocument/2006/relationships/hyperlink" Target="http://transparencia.cdmx.gob.mx/storage/app/uploads/public/5ac/284/a6b/5ac284a6be33e669074020.pdf" TargetMode="External"/><Relationship Id="rId53" Type="http://schemas.openxmlformats.org/officeDocument/2006/relationships/hyperlink" Target="http://transparencia.cdmx.gob.mx/storage/app/uploads/public/ADQ/142/015/ADQ142015.pdf" TargetMode="External"/><Relationship Id="rId58" Type="http://schemas.openxmlformats.org/officeDocument/2006/relationships/hyperlink" Target="http://transparencia.cdmx.gob.mx/storage/app/uploads/public/ADQ/252/015/ADQ252015.pdf" TargetMode="External"/><Relationship Id="rId74" Type="http://schemas.openxmlformats.org/officeDocument/2006/relationships/hyperlink" Target="http://transparencia.cdmx.gob.mx/storage/app/uploads/public/ADQ/%2010/%2020/ADQ%2010%202016_Censurado.pdf" TargetMode="External"/><Relationship Id="rId79" Type="http://schemas.openxmlformats.org/officeDocument/2006/relationships/hyperlink" Target="http://transparencia.cdmx.gob.mx/storage/app/uploads/public/ADQ/%2014/%2020/ADQ%2014%202016%20CENSURADO.pdf" TargetMode="External"/><Relationship Id="rId5" Type="http://schemas.openxmlformats.org/officeDocument/2006/relationships/hyperlink" Target="http://transparencia.cdmx.gob.mx/storage/app/uploads/public/594/313/523/5943135230478365938188.pdf" TargetMode="External"/><Relationship Id="rId90" Type="http://schemas.openxmlformats.org/officeDocument/2006/relationships/hyperlink" Target="http://transparencia.cdmx.gob.mx/storage/app/uploads/public/ADQ/-22/-15/ADQ-22-15_Censurado.pdf" TargetMode="External"/><Relationship Id="rId95" Type="http://schemas.openxmlformats.org/officeDocument/2006/relationships/hyperlink" Target="http://transparencia.cdmx.gob.mx/storage/app/uploads/public/ADQ/-45/-15/ADQ-45-15_Censurado.pdf" TargetMode="External"/><Relationship Id="rId22" Type="http://schemas.openxmlformats.org/officeDocument/2006/relationships/hyperlink" Target="http://transparencia.cdmx.gob.mx/storage/app/uploads/public/594/313/523/5943135230478365938188.pdf" TargetMode="External"/><Relationship Id="rId27" Type="http://schemas.openxmlformats.org/officeDocument/2006/relationships/hyperlink" Target="http://transparencia.cdmx.gob.mx/storage/app/uploads/public/5a5/fdd/268/5a5fdd268d284071267152.pdf" TargetMode="External"/><Relationship Id="rId43" Type="http://schemas.openxmlformats.org/officeDocument/2006/relationships/hyperlink" Target="http://transparencia.cdmx.gob.mx/storage/app/uploads/public/11-/201/6_C/11-2016_Censurado.pdf" TargetMode="External"/><Relationship Id="rId48" Type="http://schemas.openxmlformats.org/officeDocument/2006/relationships/hyperlink" Target="http://transparencia.cdmx.gob.mx/storage/app/uploads/public/CON/VEN/IO%20/CONVENIO%20MOD%20ADQ35.pdf" TargetMode="External"/><Relationship Id="rId64" Type="http://schemas.openxmlformats.org/officeDocument/2006/relationships/hyperlink" Target="http://transparencia.cdmx.gob.mx/storage/app/uploads/public/ADQ/332/015/ADQ332015.pdf" TargetMode="External"/><Relationship Id="rId69" Type="http://schemas.openxmlformats.org/officeDocument/2006/relationships/hyperlink" Target="http://transparencia.cdmx.gob.mx/storage/app/uploads/public/ADQ/%2005/%2020/ADQ%2005%202016_Censurado.pdf" TargetMode="External"/><Relationship Id="rId80" Type="http://schemas.openxmlformats.org/officeDocument/2006/relationships/hyperlink" Target="http://transparencia.cdmx.gob.mx/storage/app/uploads/public/ADQ/%2016/%2020/ADQ%2016%202016%20KIGA_Censurado.pdf" TargetMode="External"/><Relationship Id="rId85" Type="http://schemas.openxmlformats.org/officeDocument/2006/relationships/hyperlink" Target="http://transparencia.cdmx.gob.mx/storage/app/uploads/public/ADQ/442/015/ADQ442015.pdf" TargetMode="External"/><Relationship Id="rId3" Type="http://schemas.openxmlformats.org/officeDocument/2006/relationships/hyperlink" Target="http://transparencia.cdmx.gob.mx/storage/app/uploads/public/593/984/1bc/5939841bc28d2211682686.pdf" TargetMode="External"/><Relationship Id="rId12" Type="http://schemas.openxmlformats.org/officeDocument/2006/relationships/hyperlink" Target="http://transparencia.cdmx.gob.mx/storage/app/uploads/public/59a/5a8/5fa/59a5a85fa169b958774477.pdf" TargetMode="External"/><Relationship Id="rId17" Type="http://schemas.openxmlformats.org/officeDocument/2006/relationships/hyperlink" Target="../../../ADQ%203ER%20TRIMESTRE/ADQ-15-2017%20VP_Censurado.pdf" TargetMode="External"/><Relationship Id="rId25" Type="http://schemas.openxmlformats.org/officeDocument/2006/relationships/hyperlink" Target="http://transparencia.cdmx.gob.mx/storage/app/uploads/public/5a5/fdc/a94/5a5fdca948ba1938893055.pdf" TargetMode="External"/><Relationship Id="rId33" Type="http://schemas.openxmlformats.org/officeDocument/2006/relationships/hyperlink" Target="http://transparencia.cdmx.gob.mx/storage/app/uploads/public/5ac/27f/f42/5ac27ff42e1eb440649448.pdf" TargetMode="External"/><Relationship Id="rId38" Type="http://schemas.openxmlformats.org/officeDocument/2006/relationships/hyperlink" Target="http://transparencia.cdmx.gob.mx/storage/app/uploads/public/5ac/27f/f42/5ac27ff42e1eb440649448.pdf" TargetMode="External"/><Relationship Id="rId46" Type="http://schemas.openxmlformats.org/officeDocument/2006/relationships/hyperlink" Target="http://transparencia.cdmx.gob.mx/storage/app/uploads/public/15-/201/6_C/15-2016_Censurado.pdf" TargetMode="External"/><Relationship Id="rId59" Type="http://schemas.openxmlformats.org/officeDocument/2006/relationships/hyperlink" Target="http://transparencia.cdmx.gob.mx/storage/app/uploads/public/ADQ/272/015/ADQ272015.pdf" TargetMode="External"/><Relationship Id="rId67" Type="http://schemas.openxmlformats.org/officeDocument/2006/relationships/hyperlink" Target="http://transparencia.cdmx.gob.mx/storage/app/uploads/public/ADQ/362/015/ADQ362015.pdf" TargetMode="External"/><Relationship Id="rId20" Type="http://schemas.openxmlformats.org/officeDocument/2006/relationships/hyperlink" Target="../../../ADQ%203ER%20TRIMESTRE/ADQ-18-2017%20VP_Censurado.pdf" TargetMode="External"/><Relationship Id="rId41" Type="http://schemas.openxmlformats.org/officeDocument/2006/relationships/hyperlink" Target="http://transparencia.cdmx.gob.mx/storage/app/uploads/public/09-/201/6_C/09-2016_Censurado.pdf" TargetMode="External"/><Relationship Id="rId54" Type="http://schemas.openxmlformats.org/officeDocument/2006/relationships/hyperlink" Target="http://transparencia.cdmx.gob.mx/storage/app/uploads/public/ADQ/152/015/ADQ152015.pdf" TargetMode="External"/><Relationship Id="rId62" Type="http://schemas.openxmlformats.org/officeDocument/2006/relationships/hyperlink" Target="http://transparencia.cdmx.gob.mx/storage/app/uploads/public/ADQ/302/015/ADQ302015.pdf" TargetMode="External"/><Relationship Id="rId70" Type="http://schemas.openxmlformats.org/officeDocument/2006/relationships/hyperlink" Target="http://transparencia.cdmx.gob.mx/storage/app/uploads/public/ADQ/%2006/%2020/ADQ%2006%202016_Censurado.pdf" TargetMode="External"/><Relationship Id="rId75" Type="http://schemas.openxmlformats.org/officeDocument/2006/relationships/hyperlink" Target="http://transparencia.cdmx.gob.mx/storage/app/uploads/public/ADQ/%2011/%2020/ADQ%2011%202016_Censurado.pdf" TargetMode="External"/><Relationship Id="rId83" Type="http://schemas.openxmlformats.org/officeDocument/2006/relationships/hyperlink" Target="http://transparencia.cdmx.gob.mx/storage/app/uploads/public/ADQ/%2019/%2020/ADQ%2019%202016_Censurado.pdf" TargetMode="External"/><Relationship Id="rId88" Type="http://schemas.openxmlformats.org/officeDocument/2006/relationships/hyperlink" Target="http://transparencia.cdmx.gob.mx/storage/app/uploads/public/ADQ/262/015/ADQ262015.pdf" TargetMode="External"/><Relationship Id="rId91" Type="http://schemas.openxmlformats.org/officeDocument/2006/relationships/hyperlink" Target="http://transparencia.cdmx.gob.mx/storage/app/uploads/public/ADQ/-32/-15/ADQ-32-15_Censurado.pdf" TargetMode="External"/><Relationship Id="rId96" Type="http://schemas.openxmlformats.org/officeDocument/2006/relationships/hyperlink" Target="http://transparencia.cdmx.gob.mx/storage/app/uploads/public/ADQ/392/015/ADQ392015.pdf" TargetMode="External"/><Relationship Id="rId1" Type="http://schemas.openxmlformats.org/officeDocument/2006/relationships/hyperlink" Target="http://transparencia.cdmx.gob.mx/storage/app/uploads/public/593/983/a46/593983a46c002031607305.pdf" TargetMode="External"/><Relationship Id="rId6" Type="http://schemas.openxmlformats.org/officeDocument/2006/relationships/hyperlink" Target="http://transparencia.cdmx.gob.mx/storage/app/uploads/public/594/313/523/5943135230478365938188.pdf" TargetMode="External"/><Relationship Id="rId15" Type="http://schemas.openxmlformats.org/officeDocument/2006/relationships/hyperlink" Target="../../../ADQ%203ER%20TRIMESTRE/ADQ-13-2017%20VP_Censurado.pdf" TargetMode="External"/><Relationship Id="rId23" Type="http://schemas.openxmlformats.org/officeDocument/2006/relationships/hyperlink" Target="http://transparencia.cdmx.gob.mx/storage/app/uploads/public/5a5/fdc/3c0/5a5fdc3c03c90548550719.pdf" TargetMode="External"/><Relationship Id="rId28" Type="http://schemas.openxmlformats.org/officeDocument/2006/relationships/hyperlink" Target="http://transparencia.cdmx.gob.mx/storage/app/uploads/public/5a5/fdd/477/5a5fdd4774b21772190055.pdf" TargetMode="External"/><Relationship Id="rId36" Type="http://schemas.openxmlformats.org/officeDocument/2006/relationships/hyperlink" Target="http://transparencia.cdmx.gob.mx/storage/app/uploads/public/5ac/282/027/5ac282027390c673715417.pdf" TargetMode="External"/><Relationship Id="rId49" Type="http://schemas.openxmlformats.org/officeDocument/2006/relationships/hyperlink" Target="http://transparencia.cdmx.gob.mx/storage/app/uploads/public/CON/VEN/IO%20/CONVENIO%20MOD.%20AQD36.pdf" TargetMode="External"/><Relationship Id="rId57" Type="http://schemas.openxmlformats.org/officeDocument/2006/relationships/hyperlink" Target="http://transparencia.cdmx.gob.mx/storage/app/uploads/public/ADQ/242/015/ADQ242015.pdf" TargetMode="External"/><Relationship Id="rId10" Type="http://schemas.openxmlformats.org/officeDocument/2006/relationships/hyperlink" Target="http://transparencia.cdmx.gob.mx/storage/app/uploads/public/59a/5a7/bdd/59a5a7bdd7ebd110036424.pdf" TargetMode="External"/><Relationship Id="rId31" Type="http://schemas.openxmlformats.org/officeDocument/2006/relationships/hyperlink" Target="http://transparencia.cdmx.gob.mx/storage/app/uploads/public/5a5/fdd/477/5a5fdd4774b21772190055.pdf" TargetMode="External"/><Relationship Id="rId44" Type="http://schemas.openxmlformats.org/officeDocument/2006/relationships/hyperlink" Target="http://transparencia.cdmx.gob.mx/storage/app/uploads/public/12-/201/6_C/12-2016_Censurado.pdf" TargetMode="External"/><Relationship Id="rId52" Type="http://schemas.openxmlformats.org/officeDocument/2006/relationships/hyperlink" Target="http://transparencia.cdmx.gob.mx/storage/app/uploads/public/ADQ/%2003/%2020/ADQ%2003%202016_Censurado.pdf" TargetMode="External"/><Relationship Id="rId60" Type="http://schemas.openxmlformats.org/officeDocument/2006/relationships/hyperlink" Target="http://transparencia.cdmx.gob.mx/storage/app/uploads/public/ADQ/282/015/ADQ282015.pdf" TargetMode="External"/><Relationship Id="rId65" Type="http://schemas.openxmlformats.org/officeDocument/2006/relationships/hyperlink" Target="http://transparencia.cdmx.gob.mx/storage/app/uploads/public/ADQ/342/015/ADQ342015.pdf" TargetMode="External"/><Relationship Id="rId73" Type="http://schemas.openxmlformats.org/officeDocument/2006/relationships/hyperlink" Target="http://transparencia.cdmx.gob.mx/storage/app/uploads/public/ADQ/%2009/%2020/ADQ%2009%202016_Censurado.pdf" TargetMode="External"/><Relationship Id="rId78" Type="http://schemas.openxmlformats.org/officeDocument/2006/relationships/hyperlink" Target="http://transparencia.cdmx.gob.mx/storage/app/uploads/public/ADQ/%2014/%2020/ADQ%2014%202016%20CENSURADO.pdf" TargetMode="External"/><Relationship Id="rId81" Type="http://schemas.openxmlformats.org/officeDocument/2006/relationships/hyperlink" Target="http://transparencia.cdmx.gob.mx/storage/app/uploads/public/ADQ/%2017/%2020/ADQ%2017%202016_Censurado.pdf" TargetMode="External"/><Relationship Id="rId86" Type="http://schemas.openxmlformats.org/officeDocument/2006/relationships/hyperlink" Target="http://transparencia.cdmx.gob.mx/storage/app/uploads/public/ADQ/432/015/ADQ432015.pdf" TargetMode="External"/><Relationship Id="rId94" Type="http://schemas.openxmlformats.org/officeDocument/2006/relationships/hyperlink" Target="http://transparencia.cdmx.gob.mx/storage/app/uploads/public/ADQ/-41/-15/ADQ-41-15_Censurado.pdf" TargetMode="External"/><Relationship Id="rId4" Type="http://schemas.openxmlformats.org/officeDocument/2006/relationships/hyperlink" Target="http://transparencia.cdmx.gob.mx/storage/app/uploads/public/593/984/9b9/5939849b9e2f3108748096.pdf" TargetMode="External"/><Relationship Id="rId9" Type="http://schemas.openxmlformats.org/officeDocument/2006/relationships/hyperlink" Target="http://transparencia.cdmx.gob.mx/storage/app/uploads/public/59a/5a7/8f5/59a5a78f5eb7c374882190.pdf" TargetMode="External"/><Relationship Id="rId13" Type="http://schemas.openxmlformats.org/officeDocument/2006/relationships/hyperlink" Target="http://transparencia.cdmx.gob.mx/storage/app/uploads/public/59b/038/df1/59b038df1e549260092863.pdf" TargetMode="External"/><Relationship Id="rId18" Type="http://schemas.openxmlformats.org/officeDocument/2006/relationships/hyperlink" Target="../../../ADQ%203ER%20TRIMESTRE/ADQ-16-2017%20VP_Censurado.pdf" TargetMode="External"/><Relationship Id="rId39" Type="http://schemas.openxmlformats.org/officeDocument/2006/relationships/hyperlink" Target="http://transparencia.cdmx.gob.mx/storage/app/uploads/public/5ae/0d5/709/5ae0d57098ca7737304950.pdf" TargetMode="External"/><Relationship Id="rId34" Type="http://schemas.openxmlformats.org/officeDocument/2006/relationships/hyperlink" Target="http://transparencia.cdmx.gob.mx/storage/app/uploads/public/5ac/27f/f42/5ac27ff42e1eb440649448.pdf" TargetMode="External"/><Relationship Id="rId50" Type="http://schemas.openxmlformats.org/officeDocument/2006/relationships/hyperlink" Target="http://transparencia.cdmx.gob.mx/storage/app/uploads/public/ADQ/%2001/%2020/ADQ%2001%202016_Censurado.pdf" TargetMode="External"/><Relationship Id="rId55" Type="http://schemas.openxmlformats.org/officeDocument/2006/relationships/hyperlink" Target="http://transparencia.cdmx.gob.mx/storage/app/uploads/public/ADQ/162/015/ADQ162015.pdf" TargetMode="External"/><Relationship Id="rId76" Type="http://schemas.openxmlformats.org/officeDocument/2006/relationships/hyperlink" Target="http://transparencia.cdmx.gob.mx/storage/app/uploads/public/ADQ/%2012/%2020/ADQ%2012%202016_Censurado.pdf" TargetMode="External"/><Relationship Id="rId97" Type="http://schemas.openxmlformats.org/officeDocument/2006/relationships/printerSettings" Target="../printerSettings/printerSettings1.bin"/><Relationship Id="rId7" Type="http://schemas.openxmlformats.org/officeDocument/2006/relationships/hyperlink" Target="http://transparencia.cdmx.gob.mx/storage/app/uploads/public/59a/5a7/072/59a5a70728405082174436.pdf" TargetMode="External"/><Relationship Id="rId71" Type="http://schemas.openxmlformats.org/officeDocument/2006/relationships/hyperlink" Target="http://transparencia.cdmx.gob.mx/storage/app/uploads/public/ADQ/%2007/%2020/ADQ%2007%202016_Censurado.pdf" TargetMode="External"/><Relationship Id="rId92" Type="http://schemas.openxmlformats.org/officeDocument/2006/relationships/hyperlink" Target="http://transparencia.cdmx.gob.mx/storage/app/uploads/public/ADQ/-37/-15/ADQ-37-15_Censurado.pdf" TargetMode="External"/><Relationship Id="rId2" Type="http://schemas.openxmlformats.org/officeDocument/2006/relationships/hyperlink" Target="http://transparencia.cdmx.gob.mx/storage/app/uploads/public/593/983/e23/593983e23f99b129913170.pdf" TargetMode="External"/><Relationship Id="rId29" Type="http://schemas.openxmlformats.org/officeDocument/2006/relationships/hyperlink" Target="http://transparencia.cdmx.gob.mx/storage/app/uploads/public/5a5/fdd/477/5a5fdd4774b21772190055.pdf" TargetMode="External"/><Relationship Id="rId24" Type="http://schemas.openxmlformats.org/officeDocument/2006/relationships/hyperlink" Target="http://transparencia.cdmx.gob.mx/storage/app/uploads/public/5a5/fdc/880/5a5fdc8809f89672186795.pdf" TargetMode="External"/><Relationship Id="rId40" Type="http://schemas.openxmlformats.org/officeDocument/2006/relationships/hyperlink" Target="http://transparencia.cdmx.gob.mx/storage/app/uploads/public/poa/%2020/15./poa%202015.pdf" TargetMode="External"/><Relationship Id="rId45" Type="http://schemas.openxmlformats.org/officeDocument/2006/relationships/hyperlink" Target="http://transparencia.cdmx.gob.mx/storage/app/uploads/public/14-/201/6_C/14-2016_Censurado.pdf" TargetMode="External"/><Relationship Id="rId66" Type="http://schemas.openxmlformats.org/officeDocument/2006/relationships/hyperlink" Target="http://transparencia.cdmx.gob.mx/storage/app/uploads/public/ADQ/352/015/ADQ352015.pdf" TargetMode="External"/><Relationship Id="rId87" Type="http://schemas.openxmlformats.org/officeDocument/2006/relationships/hyperlink" Target="http://transparencia.cdmx.gob.mx/storage/app/uploads/public/ADQ/232/015/ADQ232015.pdf" TargetMode="External"/><Relationship Id="rId61" Type="http://schemas.openxmlformats.org/officeDocument/2006/relationships/hyperlink" Target="http://transparencia.cdmx.gob.mx/storage/app/uploads/public/ADQ/292/015/ADQ292015.pdf" TargetMode="External"/><Relationship Id="rId82" Type="http://schemas.openxmlformats.org/officeDocument/2006/relationships/hyperlink" Target="http://transparencia.cdmx.gob.mx/storage/app/uploads/public/ADQ/%2018/%2020/ADQ%2018%202016%20TARES_Censurado.pdf" TargetMode="External"/><Relationship Id="rId19" Type="http://schemas.openxmlformats.org/officeDocument/2006/relationships/hyperlink" Target="../../../ADQ%203ER%20TRIMESTRE/ADQ-17-2017%20VP_Censurado.pdf" TargetMode="External"/><Relationship Id="rId14" Type="http://schemas.openxmlformats.org/officeDocument/2006/relationships/hyperlink" Target="http://transparencia.cdmx.gob.mx/storage/app/uploads/public/594/313/523/5943135230478365938188.pdf" TargetMode="External"/><Relationship Id="rId30" Type="http://schemas.openxmlformats.org/officeDocument/2006/relationships/hyperlink" Target="http://transparencia.cdmx.gob.mx/storage/app/uploads/public/5a5/fdd/477/5a5fdd4774b21772190055.pdf" TargetMode="External"/><Relationship Id="rId35" Type="http://schemas.openxmlformats.org/officeDocument/2006/relationships/hyperlink" Target="http://transparencia.cdmx.gob.mx/storage/app/uploads/public/5ac/281/d00/5ac281d00a49b033793694.pdf" TargetMode="External"/><Relationship Id="rId56" Type="http://schemas.openxmlformats.org/officeDocument/2006/relationships/hyperlink" Target="http://transparencia.cdmx.gob.mx/storage/app/uploads/public/ADQ/192/015/ADQ192015.pdf" TargetMode="External"/><Relationship Id="rId77" Type="http://schemas.openxmlformats.org/officeDocument/2006/relationships/hyperlink" Target="http://transparencia.cdmx.gob.mx/storage/app/uploads/public/ADQ/%2013/%2020/ADQ%2013%202016_Censurado.pdf" TargetMode="External"/><Relationship Id="rId8" Type="http://schemas.openxmlformats.org/officeDocument/2006/relationships/hyperlink" Target="http://transparencia.cdmx.gob.mx/storage/app/uploads/public/59a/5a7/3f2/59a5a73f27fde937168098.pdf" TargetMode="External"/><Relationship Id="rId51" Type="http://schemas.openxmlformats.org/officeDocument/2006/relationships/hyperlink" Target="http://transparencia.cdmx.gob.mx/storage/app/uploads/public/ADQ/%2002/%2020/ADQ%2002%202016_Censurado.pdf" TargetMode="External"/><Relationship Id="rId72" Type="http://schemas.openxmlformats.org/officeDocument/2006/relationships/hyperlink" Target="http://transparencia.cdmx.gob.mx/storage/app/uploads/public/ADQ/%2008/%2020/ADQ%2008%202016%20CENSURADO.pdf" TargetMode="External"/><Relationship Id="rId93" Type="http://schemas.openxmlformats.org/officeDocument/2006/relationships/hyperlink" Target="http://transparencia.cdmx.gob.mx/storage/app/uploads/public/ADQ/-38/-15/ADQ-38-15_Censurado.pdf" TargetMode="External"/><Relationship Id="rId9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Z131"/>
  <sheetViews>
    <sheetView tabSelected="1" zoomScale="85" zoomScaleNormal="85" workbookViewId="0">
      <selection activeCell="A17" sqref="A17:A18"/>
    </sheetView>
  </sheetViews>
  <sheetFormatPr baseColWidth="10" defaultRowHeight="15" x14ac:dyDescent="0.25"/>
  <cols>
    <col min="1" max="1" width="22.85546875" customWidth="1"/>
    <col min="2" max="2" width="16" customWidth="1"/>
    <col min="3" max="3" width="8.7109375" style="4" bestFit="1" customWidth="1"/>
    <col min="4" max="4" width="12.140625" style="4" customWidth="1"/>
    <col min="5" max="5" width="22.85546875" customWidth="1"/>
    <col min="6" max="6" width="32" customWidth="1"/>
    <col min="7" max="7" width="15.42578125" customWidth="1"/>
    <col min="8" max="8" width="28.140625" customWidth="1"/>
    <col min="9" max="9" width="12.42578125" bestFit="1" customWidth="1"/>
    <col min="10" max="10" width="14.28515625" bestFit="1" customWidth="1"/>
    <col min="11" max="11" width="12.140625" bestFit="1" customWidth="1"/>
    <col min="12" max="12" width="25" customWidth="1"/>
    <col min="13" max="13" width="17.85546875" style="16" customWidth="1"/>
    <col min="14" max="14" width="15.42578125" bestFit="1" customWidth="1"/>
    <col min="15" max="15" width="14.28515625" bestFit="1" customWidth="1"/>
    <col min="16" max="16" width="16.5703125" bestFit="1" customWidth="1"/>
    <col min="17" max="17" width="24.85546875" style="1" customWidth="1"/>
    <col min="18" max="20" width="17.85546875" style="1" customWidth="1"/>
    <col min="21" max="21" width="13.28515625" style="1" customWidth="1"/>
    <col min="22" max="22" width="17.140625" style="19" customWidth="1"/>
    <col min="23" max="23" width="17.42578125" style="19" customWidth="1"/>
    <col min="24" max="24" width="15.42578125" customWidth="1"/>
    <col min="25" max="25" width="9.42578125" customWidth="1"/>
    <col min="26" max="26" width="11.85546875" customWidth="1"/>
    <col min="27" max="27" width="24" bestFit="1" customWidth="1"/>
    <col min="28" max="28" width="34.85546875" customWidth="1"/>
    <col min="29" max="29" width="17.7109375" customWidth="1"/>
    <col min="30" max="30" width="14.140625" customWidth="1"/>
    <col min="31" max="31" width="13.85546875" customWidth="1"/>
    <col min="32" max="32" width="19.140625" customWidth="1"/>
    <col min="33" max="33" width="23.28515625" customWidth="1"/>
    <col min="34" max="34" width="15.140625" customWidth="1"/>
    <col min="35" max="35" width="21.7109375" style="26" customWidth="1"/>
    <col min="36" max="36" width="30.85546875" customWidth="1"/>
    <col min="37" max="37" width="27.5703125" customWidth="1"/>
    <col min="38" max="38" width="33.85546875" customWidth="1"/>
    <col min="39" max="39" width="24.5703125" customWidth="1"/>
    <col min="40" max="40" width="14.5703125" customWidth="1"/>
    <col min="41" max="41" width="16.42578125" customWidth="1"/>
    <col min="42" max="42" width="12.7109375" bestFit="1" customWidth="1"/>
    <col min="43" max="43" width="13.140625" customWidth="1"/>
    <col min="44" max="44" width="13.42578125" customWidth="1"/>
    <col min="45" max="45" width="17.7109375" customWidth="1"/>
    <col min="46" max="46" width="14.85546875" customWidth="1"/>
    <col min="47" max="47" width="14" customWidth="1"/>
    <col min="48" max="48" width="16.140625" customWidth="1"/>
    <col min="49" max="49" width="12.5703125" customWidth="1"/>
    <col min="50" max="51" width="38.42578125" customWidth="1"/>
  </cols>
  <sheetData>
    <row r="1" spans="1:52" s="1" customFormat="1" x14ac:dyDescent="0.2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row>
    <row r="2" spans="1:52" s="1" customForma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row>
    <row r="3" spans="1:52" x14ac:dyDescent="0.2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row>
    <row r="4" spans="1:52" x14ac:dyDescent="0.2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row>
    <row r="5" spans="1:52" ht="18" customHeight="1" x14ac:dyDescent="0.25">
      <c r="A5" s="109" t="s">
        <v>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row>
    <row r="6" spans="1:52" ht="1.5" customHeight="1" x14ac:dyDescent="0.25"/>
    <row r="7" spans="1:52" ht="353.25" customHeight="1" x14ac:dyDescent="0.25">
      <c r="A7" s="118" t="s">
        <v>4</v>
      </c>
      <c r="B7" s="118"/>
      <c r="C7" s="118"/>
      <c r="D7" s="118"/>
      <c r="E7" s="118"/>
      <c r="F7" s="118"/>
      <c r="G7" s="118"/>
      <c r="H7" s="118"/>
      <c r="I7" s="118"/>
      <c r="J7" s="118"/>
      <c r="K7" s="118"/>
      <c r="L7" s="118"/>
      <c r="M7" s="118"/>
    </row>
    <row r="8" spans="1:52" s="1" customFormat="1" ht="16.5" thickBot="1" x14ac:dyDescent="0.3">
      <c r="A8" s="121" t="s">
        <v>89</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
      <c r="AY8" s="12"/>
    </row>
    <row r="9" spans="1:52" ht="17.25" thickBot="1" x14ac:dyDescent="0.3">
      <c r="A9" s="110" t="s">
        <v>63</v>
      </c>
      <c r="B9" s="110" t="s">
        <v>64</v>
      </c>
      <c r="C9" s="112" t="s">
        <v>65</v>
      </c>
      <c r="D9" s="113"/>
      <c r="E9" s="113"/>
      <c r="F9" s="113"/>
      <c r="G9" s="113"/>
      <c r="H9" s="114"/>
      <c r="I9" s="112" t="s">
        <v>65</v>
      </c>
      <c r="J9" s="113"/>
      <c r="K9" s="113"/>
      <c r="L9" s="113"/>
      <c r="M9" s="113"/>
      <c r="N9" s="113"/>
      <c r="O9" s="113"/>
      <c r="P9" s="113"/>
      <c r="Q9" s="114"/>
      <c r="R9" s="115" t="s">
        <v>66</v>
      </c>
      <c r="S9" s="116"/>
      <c r="T9" s="116"/>
      <c r="U9" s="116"/>
      <c r="V9" s="116"/>
      <c r="W9" s="116"/>
      <c r="X9" s="116" t="s">
        <v>66</v>
      </c>
      <c r="Y9" s="116"/>
      <c r="Z9" s="116"/>
      <c r="AA9" s="116"/>
      <c r="AB9" s="116"/>
      <c r="AC9" s="117"/>
      <c r="AD9" s="112" t="s">
        <v>65</v>
      </c>
      <c r="AE9" s="113"/>
      <c r="AF9" s="113"/>
      <c r="AG9" s="113"/>
      <c r="AH9" s="113"/>
      <c r="AI9" s="114"/>
      <c r="AJ9" s="112" t="s">
        <v>65</v>
      </c>
      <c r="AK9" s="113"/>
      <c r="AL9" s="113"/>
      <c r="AM9" s="114"/>
      <c r="AN9" s="112" t="s">
        <v>65</v>
      </c>
      <c r="AO9" s="113"/>
      <c r="AP9" s="113"/>
      <c r="AQ9" s="113"/>
      <c r="AR9" s="113"/>
      <c r="AS9" s="113"/>
      <c r="AT9" s="113"/>
      <c r="AU9" s="113"/>
      <c r="AV9" s="113"/>
      <c r="AW9" s="114"/>
    </row>
    <row r="10" spans="1:52" ht="47.25" customHeight="1" thickBot="1" x14ac:dyDescent="0.3">
      <c r="A10" s="111"/>
      <c r="B10" s="111"/>
      <c r="C10" s="110" t="s">
        <v>8</v>
      </c>
      <c r="D10" s="110" t="s">
        <v>9</v>
      </c>
      <c r="E10" s="110" t="s">
        <v>67</v>
      </c>
      <c r="F10" s="110" t="s">
        <v>68</v>
      </c>
      <c r="G10" s="110" t="s">
        <v>69</v>
      </c>
      <c r="H10" s="110" t="s">
        <v>70</v>
      </c>
      <c r="I10" s="112" t="s">
        <v>71</v>
      </c>
      <c r="J10" s="113"/>
      <c r="K10" s="114"/>
      <c r="L10" s="119" t="s">
        <v>72</v>
      </c>
      <c r="M10" s="122" t="s">
        <v>73</v>
      </c>
      <c r="N10" s="112" t="s">
        <v>74</v>
      </c>
      <c r="O10" s="113"/>
      <c r="P10" s="114"/>
      <c r="Q10" s="119" t="s">
        <v>72</v>
      </c>
      <c r="R10" s="124"/>
      <c r="S10" s="113"/>
      <c r="T10" s="113"/>
      <c r="U10" s="113"/>
      <c r="V10" s="113"/>
      <c r="W10" s="114"/>
      <c r="X10" s="112"/>
      <c r="Y10" s="113"/>
      <c r="Z10" s="113"/>
      <c r="AA10" s="113"/>
      <c r="AB10" s="113"/>
      <c r="AC10" s="114"/>
      <c r="AD10" s="112" t="s">
        <v>34</v>
      </c>
      <c r="AE10" s="114"/>
      <c r="AF10" s="110" t="s">
        <v>35</v>
      </c>
      <c r="AG10" s="110" t="s">
        <v>75</v>
      </c>
      <c r="AH10" s="119" t="s">
        <v>76</v>
      </c>
      <c r="AI10" s="119" t="s">
        <v>77</v>
      </c>
      <c r="AJ10" s="112" t="s">
        <v>1</v>
      </c>
      <c r="AK10" s="113"/>
      <c r="AL10" s="113"/>
      <c r="AM10" s="114"/>
      <c r="AN10" s="112"/>
      <c r="AO10" s="113"/>
      <c r="AP10" s="113"/>
      <c r="AQ10" s="113"/>
      <c r="AR10" s="113"/>
      <c r="AS10" s="113"/>
      <c r="AT10" s="113"/>
      <c r="AU10" s="113"/>
      <c r="AV10" s="113"/>
      <c r="AW10" s="114"/>
    </row>
    <row r="11" spans="1:52" ht="128.25" customHeight="1" x14ac:dyDescent="0.25">
      <c r="A11" s="111"/>
      <c r="B11" s="111"/>
      <c r="C11" s="111"/>
      <c r="D11" s="111"/>
      <c r="E11" s="111"/>
      <c r="F11" s="111"/>
      <c r="G11" s="111"/>
      <c r="H11" s="111"/>
      <c r="I11" s="36" t="s">
        <v>51</v>
      </c>
      <c r="J11" s="36" t="s">
        <v>52</v>
      </c>
      <c r="K11" s="36" t="s">
        <v>53</v>
      </c>
      <c r="L11" s="120"/>
      <c r="M11" s="123"/>
      <c r="N11" s="36" t="s">
        <v>51</v>
      </c>
      <c r="O11" s="36" t="s">
        <v>52</v>
      </c>
      <c r="P11" s="36" t="s">
        <v>53</v>
      </c>
      <c r="Q11" s="120"/>
      <c r="R11" s="36" t="s">
        <v>78</v>
      </c>
      <c r="S11" s="36" t="s">
        <v>79</v>
      </c>
      <c r="T11" s="36" t="s">
        <v>26</v>
      </c>
      <c r="U11" s="36" t="s">
        <v>27</v>
      </c>
      <c r="V11" s="42" t="s">
        <v>80</v>
      </c>
      <c r="W11" s="42" t="s">
        <v>81</v>
      </c>
      <c r="X11" s="37" t="s">
        <v>30</v>
      </c>
      <c r="Y11" s="37" t="s">
        <v>0</v>
      </c>
      <c r="Z11" s="36" t="s">
        <v>82</v>
      </c>
      <c r="AA11" s="36" t="s">
        <v>83</v>
      </c>
      <c r="AB11" s="36" t="s">
        <v>33</v>
      </c>
      <c r="AC11" s="36" t="s">
        <v>90</v>
      </c>
      <c r="AD11" s="36" t="s">
        <v>84</v>
      </c>
      <c r="AE11" s="36" t="s">
        <v>85</v>
      </c>
      <c r="AF11" s="111"/>
      <c r="AG11" s="111"/>
      <c r="AH11" s="120"/>
      <c r="AI11" s="120"/>
      <c r="AJ11" s="37" t="s">
        <v>57</v>
      </c>
      <c r="AK11" s="37" t="s">
        <v>59</v>
      </c>
      <c r="AL11" s="36" t="s">
        <v>60</v>
      </c>
      <c r="AM11" s="36" t="s">
        <v>61</v>
      </c>
      <c r="AN11" s="36" t="s">
        <v>86</v>
      </c>
      <c r="AO11" s="36" t="s">
        <v>87</v>
      </c>
      <c r="AP11" s="36" t="s">
        <v>43</v>
      </c>
      <c r="AQ11" s="36" t="s">
        <v>88</v>
      </c>
      <c r="AR11" s="36" t="s">
        <v>45</v>
      </c>
      <c r="AS11" s="36" t="s">
        <v>46</v>
      </c>
      <c r="AT11" s="36" t="s">
        <v>47</v>
      </c>
      <c r="AU11" s="36" t="s">
        <v>48</v>
      </c>
      <c r="AV11" s="36" t="s">
        <v>49</v>
      </c>
      <c r="AW11" s="36" t="s">
        <v>50</v>
      </c>
    </row>
    <row r="12" spans="1:52" s="56" customFormat="1" ht="108" customHeight="1" x14ac:dyDescent="0.2">
      <c r="A12" s="79" t="s">
        <v>91</v>
      </c>
      <c r="B12" s="78" t="s">
        <v>297</v>
      </c>
      <c r="C12" s="80">
        <v>2015</v>
      </c>
      <c r="D12" s="80" t="s">
        <v>298</v>
      </c>
      <c r="E12" s="79" t="s">
        <v>299</v>
      </c>
      <c r="F12" s="78" t="s">
        <v>300</v>
      </c>
      <c r="G12" s="64" t="s">
        <v>301</v>
      </c>
      <c r="H12" s="78" t="s">
        <v>302</v>
      </c>
      <c r="I12" s="134" t="s">
        <v>586</v>
      </c>
      <c r="J12" s="134"/>
      <c r="K12" s="134"/>
      <c r="L12" s="134"/>
      <c r="M12" s="134"/>
      <c r="N12" s="78" t="s">
        <v>100</v>
      </c>
      <c r="O12" s="78" t="s">
        <v>194</v>
      </c>
      <c r="P12" s="78" t="s">
        <v>102</v>
      </c>
      <c r="Q12" s="78" t="s">
        <v>233</v>
      </c>
      <c r="R12" s="78" t="s">
        <v>304</v>
      </c>
      <c r="S12" s="78" t="s">
        <v>304</v>
      </c>
      <c r="T12" s="77" t="s">
        <v>299</v>
      </c>
      <c r="U12" s="65">
        <v>42129</v>
      </c>
      <c r="V12" s="81">
        <v>42700</v>
      </c>
      <c r="W12" s="81">
        <v>49532</v>
      </c>
      <c r="X12" s="78" t="s">
        <v>233</v>
      </c>
      <c r="Y12" s="78" t="s">
        <v>92</v>
      </c>
      <c r="Z12" s="78">
        <v>1</v>
      </c>
      <c r="AA12" s="78" t="s">
        <v>305</v>
      </c>
      <c r="AB12" s="78" t="s">
        <v>587</v>
      </c>
      <c r="AC12" s="78" t="s">
        <v>233</v>
      </c>
      <c r="AD12" s="65">
        <v>42444</v>
      </c>
      <c r="AE12" s="65">
        <v>42720</v>
      </c>
      <c r="AF12" s="82" t="s">
        <v>306</v>
      </c>
      <c r="AG12" s="78" t="s">
        <v>113</v>
      </c>
      <c r="AH12" s="78" t="s">
        <v>95</v>
      </c>
      <c r="AI12" s="78" t="s">
        <v>95</v>
      </c>
      <c r="AJ12" s="78" t="s">
        <v>303</v>
      </c>
      <c r="AK12" s="77" t="s">
        <v>111</v>
      </c>
      <c r="AL12" s="77" t="s">
        <v>112</v>
      </c>
      <c r="AM12" s="78" t="s">
        <v>307</v>
      </c>
      <c r="AN12" s="78" t="s">
        <v>94</v>
      </c>
      <c r="AO12" s="106" t="s">
        <v>117</v>
      </c>
      <c r="AP12" s="106"/>
      <c r="AQ12" s="106"/>
      <c r="AR12" s="106"/>
      <c r="AS12" s="83" t="s">
        <v>308</v>
      </c>
      <c r="AT12" s="78" t="s">
        <v>233</v>
      </c>
      <c r="AU12" s="78" t="s">
        <v>233</v>
      </c>
      <c r="AV12" s="78" t="s">
        <v>233</v>
      </c>
      <c r="AW12" s="78" t="s">
        <v>233</v>
      </c>
    </row>
    <row r="13" spans="1:52" s="56" customFormat="1" ht="103.5" customHeight="1" x14ac:dyDescent="0.2">
      <c r="A13" s="79" t="s">
        <v>91</v>
      </c>
      <c r="B13" s="78" t="s">
        <v>297</v>
      </c>
      <c r="C13" s="80">
        <v>2015</v>
      </c>
      <c r="D13" s="80" t="s">
        <v>298</v>
      </c>
      <c r="E13" s="79" t="s">
        <v>309</v>
      </c>
      <c r="F13" s="78" t="s">
        <v>300</v>
      </c>
      <c r="G13" s="64" t="s">
        <v>301</v>
      </c>
      <c r="H13" s="78" t="s">
        <v>310</v>
      </c>
      <c r="I13" s="134" t="s">
        <v>586</v>
      </c>
      <c r="J13" s="134"/>
      <c r="K13" s="134"/>
      <c r="L13" s="134"/>
      <c r="M13" s="134"/>
      <c r="N13" s="78" t="s">
        <v>139</v>
      </c>
      <c r="O13" s="78" t="s">
        <v>311</v>
      </c>
      <c r="P13" s="78" t="s">
        <v>312</v>
      </c>
      <c r="Q13" s="78" t="s">
        <v>233</v>
      </c>
      <c r="R13" s="78" t="s">
        <v>213</v>
      </c>
      <c r="S13" s="78" t="s">
        <v>213</v>
      </c>
      <c r="T13" s="77" t="s">
        <v>309</v>
      </c>
      <c r="U13" s="65">
        <v>42130</v>
      </c>
      <c r="V13" s="81">
        <v>205000</v>
      </c>
      <c r="W13" s="81">
        <v>237800</v>
      </c>
      <c r="X13" s="78" t="s">
        <v>233</v>
      </c>
      <c r="Y13" s="78" t="s">
        <v>92</v>
      </c>
      <c r="Z13" s="78">
        <v>1</v>
      </c>
      <c r="AA13" s="78" t="s">
        <v>305</v>
      </c>
      <c r="AB13" s="78" t="s">
        <v>587</v>
      </c>
      <c r="AC13" s="81">
        <v>21433.33</v>
      </c>
      <c r="AD13" s="65">
        <v>42130</v>
      </c>
      <c r="AE13" s="65">
        <v>42369</v>
      </c>
      <c r="AF13" s="82" t="s">
        <v>313</v>
      </c>
      <c r="AG13" s="78" t="s">
        <v>113</v>
      </c>
      <c r="AH13" s="78" t="s">
        <v>95</v>
      </c>
      <c r="AI13" s="78" t="s">
        <v>95</v>
      </c>
      <c r="AJ13" s="78" t="s">
        <v>303</v>
      </c>
      <c r="AK13" s="77" t="s">
        <v>111</v>
      </c>
      <c r="AL13" s="77" t="s">
        <v>112</v>
      </c>
      <c r="AM13" s="78" t="s">
        <v>307</v>
      </c>
      <c r="AN13" s="78" t="s">
        <v>94</v>
      </c>
      <c r="AO13" s="106" t="s">
        <v>117</v>
      </c>
      <c r="AP13" s="106"/>
      <c r="AQ13" s="106"/>
      <c r="AR13" s="106"/>
      <c r="AS13" s="83" t="s">
        <v>308</v>
      </c>
      <c r="AT13" s="78" t="s">
        <v>233</v>
      </c>
      <c r="AU13" s="78" t="s">
        <v>233</v>
      </c>
      <c r="AV13" s="78" t="s">
        <v>233</v>
      </c>
      <c r="AW13" s="78" t="s">
        <v>233</v>
      </c>
    </row>
    <row r="14" spans="1:52" s="56" customFormat="1" ht="108.75" customHeight="1" x14ac:dyDescent="0.2">
      <c r="A14" s="79" t="s">
        <v>91</v>
      </c>
      <c r="B14" s="78" t="s">
        <v>297</v>
      </c>
      <c r="C14" s="80">
        <v>2015</v>
      </c>
      <c r="D14" s="80" t="s">
        <v>298</v>
      </c>
      <c r="E14" s="79" t="s">
        <v>314</v>
      </c>
      <c r="F14" s="78" t="s">
        <v>300</v>
      </c>
      <c r="G14" s="64" t="s">
        <v>301</v>
      </c>
      <c r="H14" s="78" t="s">
        <v>315</v>
      </c>
      <c r="I14" s="134" t="s">
        <v>586</v>
      </c>
      <c r="J14" s="134"/>
      <c r="K14" s="134"/>
      <c r="L14" s="134"/>
      <c r="M14" s="134"/>
      <c r="N14" s="78" t="s">
        <v>233</v>
      </c>
      <c r="O14" s="78" t="s">
        <v>233</v>
      </c>
      <c r="P14" s="78" t="s">
        <v>233</v>
      </c>
      <c r="Q14" s="78" t="s">
        <v>316</v>
      </c>
      <c r="R14" s="78" t="s">
        <v>223</v>
      </c>
      <c r="S14" s="78" t="s">
        <v>223</v>
      </c>
      <c r="T14" s="77" t="s">
        <v>314</v>
      </c>
      <c r="U14" s="65">
        <v>42136</v>
      </c>
      <c r="V14" s="81">
        <v>106875</v>
      </c>
      <c r="W14" s="81">
        <v>123976</v>
      </c>
      <c r="X14" s="78" t="s">
        <v>317</v>
      </c>
      <c r="Y14" s="78" t="s">
        <v>92</v>
      </c>
      <c r="Z14" s="78">
        <v>1</v>
      </c>
      <c r="AA14" s="78" t="s">
        <v>305</v>
      </c>
      <c r="AB14" s="78" t="s">
        <v>587</v>
      </c>
      <c r="AC14" s="81">
        <v>21433.33</v>
      </c>
      <c r="AD14" s="84">
        <v>42137</v>
      </c>
      <c r="AE14" s="84">
        <v>42164</v>
      </c>
      <c r="AF14" s="85" t="s">
        <v>318</v>
      </c>
      <c r="AG14" s="78" t="s">
        <v>113</v>
      </c>
      <c r="AH14" s="80" t="s">
        <v>95</v>
      </c>
      <c r="AI14" s="80" t="s">
        <v>95</v>
      </c>
      <c r="AJ14" s="78" t="s">
        <v>319</v>
      </c>
      <c r="AK14" s="77" t="s">
        <v>111</v>
      </c>
      <c r="AL14" s="77" t="s">
        <v>112</v>
      </c>
      <c r="AM14" s="80" t="s">
        <v>307</v>
      </c>
      <c r="AN14" s="80" t="s">
        <v>94</v>
      </c>
      <c r="AO14" s="106" t="s">
        <v>117</v>
      </c>
      <c r="AP14" s="106"/>
      <c r="AQ14" s="106"/>
      <c r="AR14" s="106"/>
      <c r="AS14" s="83" t="s">
        <v>308</v>
      </c>
      <c r="AT14" s="78" t="s">
        <v>233</v>
      </c>
      <c r="AU14" s="78" t="s">
        <v>233</v>
      </c>
      <c r="AV14" s="78" t="s">
        <v>233</v>
      </c>
      <c r="AW14" s="78" t="s">
        <v>233</v>
      </c>
    </row>
    <row r="15" spans="1:52" s="56" customFormat="1" ht="38.25" customHeight="1" x14ac:dyDescent="0.2">
      <c r="A15" s="133" t="s">
        <v>91</v>
      </c>
      <c r="B15" s="106" t="s">
        <v>297</v>
      </c>
      <c r="C15" s="134">
        <v>2015</v>
      </c>
      <c r="D15" s="134" t="s">
        <v>298</v>
      </c>
      <c r="E15" s="133" t="s">
        <v>320</v>
      </c>
      <c r="F15" s="106" t="s">
        <v>300</v>
      </c>
      <c r="G15" s="135" t="s">
        <v>301</v>
      </c>
      <c r="H15" s="106" t="s">
        <v>321</v>
      </c>
      <c r="I15" s="134" t="s">
        <v>586</v>
      </c>
      <c r="J15" s="134"/>
      <c r="K15" s="134"/>
      <c r="L15" s="134"/>
      <c r="M15" s="134"/>
      <c r="N15" s="78" t="s">
        <v>233</v>
      </c>
      <c r="O15" s="78" t="s">
        <v>233</v>
      </c>
      <c r="P15" s="78" t="s">
        <v>233</v>
      </c>
      <c r="Q15" s="106" t="s">
        <v>322</v>
      </c>
      <c r="R15" s="106" t="s">
        <v>223</v>
      </c>
      <c r="S15" s="106" t="s">
        <v>223</v>
      </c>
      <c r="T15" s="107" t="s">
        <v>320</v>
      </c>
      <c r="U15" s="125">
        <v>42137</v>
      </c>
      <c r="V15" s="126">
        <v>4418308.17</v>
      </c>
      <c r="W15" s="126">
        <v>5125237.4800000004</v>
      </c>
      <c r="X15" s="106" t="s">
        <v>303</v>
      </c>
      <c r="Y15" s="106" t="s">
        <v>92</v>
      </c>
      <c r="Z15" s="106">
        <v>1</v>
      </c>
      <c r="AA15" s="106" t="s">
        <v>305</v>
      </c>
      <c r="AB15" s="106" t="s">
        <v>587</v>
      </c>
      <c r="AC15" s="126">
        <v>684554.22</v>
      </c>
      <c r="AD15" s="137">
        <v>42138</v>
      </c>
      <c r="AE15" s="137">
        <v>42210</v>
      </c>
      <c r="AF15" s="138" t="s">
        <v>323</v>
      </c>
      <c r="AG15" s="106" t="s">
        <v>113</v>
      </c>
      <c r="AH15" s="134" t="s">
        <v>95</v>
      </c>
      <c r="AI15" s="134" t="s">
        <v>95</v>
      </c>
      <c r="AJ15" s="106" t="s">
        <v>324</v>
      </c>
      <c r="AK15" s="107" t="s">
        <v>111</v>
      </c>
      <c r="AL15" s="107" t="s">
        <v>112</v>
      </c>
      <c r="AM15" s="134" t="s">
        <v>307</v>
      </c>
      <c r="AN15" s="134" t="s">
        <v>94</v>
      </c>
      <c r="AO15" s="106" t="s">
        <v>117</v>
      </c>
      <c r="AP15" s="106"/>
      <c r="AQ15" s="106"/>
      <c r="AR15" s="106"/>
      <c r="AS15" s="136" t="s">
        <v>308</v>
      </c>
      <c r="AT15" s="78" t="s">
        <v>233</v>
      </c>
      <c r="AU15" s="78" t="s">
        <v>233</v>
      </c>
      <c r="AV15" s="78" t="s">
        <v>233</v>
      </c>
      <c r="AW15" s="78" t="s">
        <v>233</v>
      </c>
    </row>
    <row r="16" spans="1:52" s="56" customFormat="1" ht="93" customHeight="1" x14ac:dyDescent="0.2">
      <c r="A16" s="133"/>
      <c r="B16" s="106"/>
      <c r="C16" s="134"/>
      <c r="D16" s="134"/>
      <c r="E16" s="133"/>
      <c r="F16" s="106"/>
      <c r="G16" s="135"/>
      <c r="H16" s="106"/>
      <c r="I16" s="134"/>
      <c r="J16" s="134"/>
      <c r="K16" s="134"/>
      <c r="L16" s="134"/>
      <c r="M16" s="134"/>
      <c r="N16" s="78" t="s">
        <v>233</v>
      </c>
      <c r="O16" s="78" t="s">
        <v>233</v>
      </c>
      <c r="P16" s="78" t="s">
        <v>233</v>
      </c>
      <c r="Q16" s="106"/>
      <c r="R16" s="106"/>
      <c r="S16" s="106"/>
      <c r="T16" s="107"/>
      <c r="U16" s="125"/>
      <c r="V16" s="126"/>
      <c r="W16" s="126"/>
      <c r="X16" s="106"/>
      <c r="Y16" s="106"/>
      <c r="Z16" s="106"/>
      <c r="AA16" s="106"/>
      <c r="AB16" s="106"/>
      <c r="AC16" s="126"/>
      <c r="AD16" s="137"/>
      <c r="AE16" s="137"/>
      <c r="AF16" s="138"/>
      <c r="AG16" s="106"/>
      <c r="AH16" s="134"/>
      <c r="AI16" s="134"/>
      <c r="AJ16" s="106"/>
      <c r="AK16" s="107"/>
      <c r="AL16" s="107"/>
      <c r="AM16" s="134"/>
      <c r="AN16" s="134"/>
      <c r="AO16" s="106"/>
      <c r="AP16" s="106"/>
      <c r="AQ16" s="106"/>
      <c r="AR16" s="106"/>
      <c r="AS16" s="136"/>
      <c r="AT16" s="78" t="s">
        <v>233</v>
      </c>
      <c r="AU16" s="78" t="s">
        <v>233</v>
      </c>
      <c r="AV16" s="78" t="s">
        <v>233</v>
      </c>
      <c r="AW16" s="78" t="s">
        <v>233</v>
      </c>
    </row>
    <row r="17" spans="1:49" s="56" customFormat="1" ht="29.25" customHeight="1" x14ac:dyDescent="0.2">
      <c r="A17" s="133" t="s">
        <v>91</v>
      </c>
      <c r="B17" s="106" t="s">
        <v>297</v>
      </c>
      <c r="C17" s="134">
        <v>2015</v>
      </c>
      <c r="D17" s="134" t="s">
        <v>298</v>
      </c>
      <c r="E17" s="133" t="s">
        <v>325</v>
      </c>
      <c r="F17" s="106" t="s">
        <v>300</v>
      </c>
      <c r="G17" s="135" t="s">
        <v>301</v>
      </c>
      <c r="H17" s="106" t="s">
        <v>326</v>
      </c>
      <c r="I17" s="134" t="s">
        <v>586</v>
      </c>
      <c r="J17" s="134"/>
      <c r="K17" s="134"/>
      <c r="L17" s="134"/>
      <c r="M17" s="134"/>
      <c r="N17" s="78" t="s">
        <v>233</v>
      </c>
      <c r="O17" s="78" t="s">
        <v>233</v>
      </c>
      <c r="P17" s="78" t="s">
        <v>233</v>
      </c>
      <c r="Q17" s="106" t="s">
        <v>327</v>
      </c>
      <c r="R17" s="106" t="s">
        <v>225</v>
      </c>
      <c r="S17" s="106" t="s">
        <v>225</v>
      </c>
      <c r="T17" s="107" t="s">
        <v>325</v>
      </c>
      <c r="U17" s="125">
        <v>42153</v>
      </c>
      <c r="V17" s="126">
        <v>240000</v>
      </c>
      <c r="W17" s="126">
        <v>278400</v>
      </c>
      <c r="X17" s="106" t="s">
        <v>303</v>
      </c>
      <c r="Y17" s="106" t="s">
        <v>92</v>
      </c>
      <c r="Z17" s="106">
        <v>1</v>
      </c>
      <c r="AA17" s="106" t="s">
        <v>305</v>
      </c>
      <c r="AB17" s="106" t="s">
        <v>587</v>
      </c>
      <c r="AC17" s="126" t="s">
        <v>303</v>
      </c>
      <c r="AD17" s="137"/>
      <c r="AE17" s="137"/>
      <c r="AF17" s="138"/>
      <c r="AG17" s="106"/>
      <c r="AH17" s="134"/>
      <c r="AI17" s="134"/>
      <c r="AJ17" s="106"/>
      <c r="AK17" s="107"/>
      <c r="AL17" s="107"/>
      <c r="AM17" s="134"/>
      <c r="AN17" s="134"/>
      <c r="AO17" s="106"/>
      <c r="AP17" s="106"/>
      <c r="AQ17" s="106"/>
      <c r="AR17" s="106"/>
      <c r="AS17" s="136"/>
      <c r="AT17" s="78" t="s">
        <v>233</v>
      </c>
      <c r="AU17" s="78" t="s">
        <v>233</v>
      </c>
      <c r="AV17" s="78" t="s">
        <v>233</v>
      </c>
      <c r="AW17" s="78" t="s">
        <v>233</v>
      </c>
    </row>
    <row r="18" spans="1:49" s="56" customFormat="1" ht="45.75" customHeight="1" x14ac:dyDescent="0.2">
      <c r="A18" s="133"/>
      <c r="B18" s="106"/>
      <c r="C18" s="134"/>
      <c r="D18" s="134"/>
      <c r="E18" s="133"/>
      <c r="F18" s="106"/>
      <c r="G18" s="135"/>
      <c r="H18" s="106"/>
      <c r="I18" s="134"/>
      <c r="J18" s="134"/>
      <c r="K18" s="134"/>
      <c r="L18" s="134"/>
      <c r="M18" s="134"/>
      <c r="N18" s="78" t="s">
        <v>233</v>
      </c>
      <c r="O18" s="78" t="s">
        <v>233</v>
      </c>
      <c r="P18" s="78" t="s">
        <v>233</v>
      </c>
      <c r="Q18" s="106"/>
      <c r="R18" s="106"/>
      <c r="S18" s="106"/>
      <c r="T18" s="107"/>
      <c r="U18" s="125"/>
      <c r="V18" s="126"/>
      <c r="W18" s="126"/>
      <c r="X18" s="106"/>
      <c r="Y18" s="106"/>
      <c r="Z18" s="106"/>
      <c r="AA18" s="106"/>
      <c r="AB18" s="106"/>
      <c r="AC18" s="126"/>
      <c r="AD18" s="137"/>
      <c r="AE18" s="137"/>
      <c r="AF18" s="138"/>
      <c r="AG18" s="106"/>
      <c r="AH18" s="134"/>
      <c r="AI18" s="134"/>
      <c r="AJ18" s="106"/>
      <c r="AK18" s="107"/>
      <c r="AL18" s="107"/>
      <c r="AM18" s="134"/>
      <c r="AN18" s="134"/>
      <c r="AO18" s="106"/>
      <c r="AP18" s="106"/>
      <c r="AQ18" s="106"/>
      <c r="AR18" s="106"/>
      <c r="AS18" s="136"/>
      <c r="AT18" s="78" t="s">
        <v>233</v>
      </c>
      <c r="AU18" s="78" t="s">
        <v>233</v>
      </c>
      <c r="AV18" s="78" t="s">
        <v>233</v>
      </c>
      <c r="AW18" s="78" t="s">
        <v>233</v>
      </c>
    </row>
    <row r="19" spans="1:49" s="56" customFormat="1" ht="33" customHeight="1" x14ac:dyDescent="0.2">
      <c r="A19" s="133" t="s">
        <v>91</v>
      </c>
      <c r="B19" s="106" t="s">
        <v>297</v>
      </c>
      <c r="C19" s="134">
        <v>2015</v>
      </c>
      <c r="D19" s="134" t="s">
        <v>298</v>
      </c>
      <c r="E19" s="133" t="s">
        <v>328</v>
      </c>
      <c r="F19" s="106" t="s">
        <v>300</v>
      </c>
      <c r="G19" s="135" t="s">
        <v>301</v>
      </c>
      <c r="H19" s="106" t="s">
        <v>329</v>
      </c>
      <c r="I19" s="134" t="s">
        <v>586</v>
      </c>
      <c r="J19" s="134"/>
      <c r="K19" s="134"/>
      <c r="L19" s="134"/>
      <c r="M19" s="134"/>
      <c r="N19" s="78" t="s">
        <v>233</v>
      </c>
      <c r="O19" s="78" t="s">
        <v>233</v>
      </c>
      <c r="P19" s="78" t="s">
        <v>233</v>
      </c>
      <c r="Q19" s="106" t="s">
        <v>322</v>
      </c>
      <c r="R19" s="106" t="s">
        <v>330</v>
      </c>
      <c r="S19" s="106" t="s">
        <v>330</v>
      </c>
      <c r="T19" s="107" t="s">
        <v>328</v>
      </c>
      <c r="U19" s="125">
        <v>42159</v>
      </c>
      <c r="V19" s="126">
        <v>185439.66</v>
      </c>
      <c r="W19" s="126">
        <v>215110.01</v>
      </c>
      <c r="X19" s="106" t="s">
        <v>303</v>
      </c>
      <c r="Y19" s="106" t="s">
        <v>92</v>
      </c>
      <c r="Z19" s="106">
        <v>1</v>
      </c>
      <c r="AA19" s="106" t="s">
        <v>305</v>
      </c>
      <c r="AB19" s="106" t="s">
        <v>587</v>
      </c>
      <c r="AC19" s="126" t="s">
        <v>303</v>
      </c>
      <c r="AD19" s="137">
        <v>42159</v>
      </c>
      <c r="AE19" s="137">
        <v>42173</v>
      </c>
      <c r="AF19" s="138" t="s">
        <v>331</v>
      </c>
      <c r="AG19" s="106" t="s">
        <v>113</v>
      </c>
      <c r="AH19" s="134" t="s">
        <v>95</v>
      </c>
      <c r="AI19" s="134" t="s">
        <v>95</v>
      </c>
      <c r="AJ19" s="106" t="s">
        <v>332</v>
      </c>
      <c r="AK19" s="107" t="s">
        <v>111</v>
      </c>
      <c r="AL19" s="107" t="s">
        <v>112</v>
      </c>
      <c r="AM19" s="134" t="s">
        <v>307</v>
      </c>
      <c r="AN19" s="134" t="s">
        <v>94</v>
      </c>
      <c r="AO19" s="106" t="s">
        <v>117</v>
      </c>
      <c r="AP19" s="106"/>
      <c r="AQ19" s="106"/>
      <c r="AR19" s="106"/>
      <c r="AS19" s="136" t="s">
        <v>308</v>
      </c>
      <c r="AT19" s="78" t="s">
        <v>233</v>
      </c>
      <c r="AU19" s="78" t="s">
        <v>233</v>
      </c>
      <c r="AV19" s="78" t="s">
        <v>233</v>
      </c>
      <c r="AW19" s="78" t="s">
        <v>233</v>
      </c>
    </row>
    <row r="20" spans="1:49" s="56" customFormat="1" ht="45.75" customHeight="1" x14ac:dyDescent="0.2">
      <c r="A20" s="133"/>
      <c r="B20" s="106"/>
      <c r="C20" s="134"/>
      <c r="D20" s="134"/>
      <c r="E20" s="133"/>
      <c r="F20" s="106"/>
      <c r="G20" s="135"/>
      <c r="H20" s="106"/>
      <c r="I20" s="134"/>
      <c r="J20" s="134"/>
      <c r="K20" s="134"/>
      <c r="L20" s="134"/>
      <c r="M20" s="134"/>
      <c r="N20" s="78" t="s">
        <v>233</v>
      </c>
      <c r="O20" s="78" t="s">
        <v>233</v>
      </c>
      <c r="P20" s="78" t="s">
        <v>233</v>
      </c>
      <c r="Q20" s="106"/>
      <c r="R20" s="106"/>
      <c r="S20" s="106"/>
      <c r="T20" s="107"/>
      <c r="U20" s="125"/>
      <c r="V20" s="126"/>
      <c r="W20" s="126"/>
      <c r="X20" s="106"/>
      <c r="Y20" s="106"/>
      <c r="Z20" s="106"/>
      <c r="AA20" s="106"/>
      <c r="AB20" s="106"/>
      <c r="AC20" s="126"/>
      <c r="AD20" s="137"/>
      <c r="AE20" s="137"/>
      <c r="AF20" s="126"/>
      <c r="AG20" s="106"/>
      <c r="AH20" s="134"/>
      <c r="AI20" s="134"/>
      <c r="AJ20" s="106"/>
      <c r="AK20" s="107"/>
      <c r="AL20" s="107"/>
      <c r="AM20" s="134"/>
      <c r="AN20" s="134"/>
      <c r="AO20" s="106"/>
      <c r="AP20" s="106"/>
      <c r="AQ20" s="106"/>
      <c r="AR20" s="106"/>
      <c r="AS20" s="136"/>
      <c r="AT20" s="78" t="s">
        <v>233</v>
      </c>
      <c r="AU20" s="78" t="s">
        <v>233</v>
      </c>
      <c r="AV20" s="78" t="s">
        <v>233</v>
      </c>
      <c r="AW20" s="78" t="s">
        <v>233</v>
      </c>
    </row>
    <row r="21" spans="1:49" s="56" customFormat="1" ht="81.75" customHeight="1" x14ac:dyDescent="0.2">
      <c r="A21" s="79" t="s">
        <v>91</v>
      </c>
      <c r="B21" s="78" t="s">
        <v>297</v>
      </c>
      <c r="C21" s="80">
        <v>2015</v>
      </c>
      <c r="D21" s="80" t="s">
        <v>298</v>
      </c>
      <c r="E21" s="79" t="s">
        <v>333</v>
      </c>
      <c r="F21" s="78" t="s">
        <v>300</v>
      </c>
      <c r="G21" s="64" t="s">
        <v>301</v>
      </c>
      <c r="H21" s="78" t="s">
        <v>334</v>
      </c>
      <c r="I21" s="134" t="s">
        <v>586</v>
      </c>
      <c r="J21" s="134"/>
      <c r="K21" s="134"/>
      <c r="L21" s="134"/>
      <c r="M21" s="134"/>
      <c r="N21" s="78" t="s">
        <v>233</v>
      </c>
      <c r="O21" s="78" t="s">
        <v>233</v>
      </c>
      <c r="P21" s="78" t="s">
        <v>233</v>
      </c>
      <c r="Q21" s="78" t="s">
        <v>335</v>
      </c>
      <c r="R21" s="78" t="s">
        <v>304</v>
      </c>
      <c r="S21" s="78" t="s">
        <v>304</v>
      </c>
      <c r="T21" s="77" t="s">
        <v>333</v>
      </c>
      <c r="U21" s="65">
        <v>42157</v>
      </c>
      <c r="V21" s="81">
        <v>91493.97</v>
      </c>
      <c r="W21" s="81">
        <v>106133</v>
      </c>
      <c r="X21" s="78" t="s">
        <v>303</v>
      </c>
      <c r="Y21" s="78" t="s">
        <v>92</v>
      </c>
      <c r="Z21" s="78">
        <v>1</v>
      </c>
      <c r="AA21" s="78" t="s">
        <v>305</v>
      </c>
      <c r="AB21" s="78" t="s">
        <v>587</v>
      </c>
      <c r="AC21" s="86" t="s">
        <v>303</v>
      </c>
      <c r="AD21" s="80"/>
      <c r="AE21" s="80"/>
      <c r="AF21" s="87"/>
      <c r="AG21" s="78"/>
      <c r="AH21" s="80"/>
      <c r="AI21" s="80"/>
      <c r="AJ21" s="78"/>
      <c r="AK21" s="77"/>
      <c r="AL21" s="77"/>
      <c r="AM21" s="80"/>
      <c r="AN21" s="80"/>
      <c r="AO21" s="134" t="s">
        <v>117</v>
      </c>
      <c r="AP21" s="134"/>
      <c r="AQ21" s="134"/>
      <c r="AR21" s="134"/>
      <c r="AS21" s="83"/>
      <c r="AT21" s="78" t="s">
        <v>233</v>
      </c>
      <c r="AU21" s="78" t="s">
        <v>233</v>
      </c>
      <c r="AV21" s="78" t="s">
        <v>233</v>
      </c>
      <c r="AW21" s="78" t="s">
        <v>233</v>
      </c>
    </row>
    <row r="22" spans="1:49" s="57" customFormat="1" ht="60" customHeight="1" x14ac:dyDescent="0.2">
      <c r="A22" s="107" t="s">
        <v>91</v>
      </c>
      <c r="B22" s="107" t="s">
        <v>297</v>
      </c>
      <c r="C22" s="139">
        <v>2015</v>
      </c>
      <c r="D22" s="139" t="s">
        <v>298</v>
      </c>
      <c r="E22" s="107" t="s">
        <v>337</v>
      </c>
      <c r="F22" s="107" t="s">
        <v>300</v>
      </c>
      <c r="G22" s="140" t="s">
        <v>301</v>
      </c>
      <c r="H22" s="107" t="s">
        <v>338</v>
      </c>
      <c r="I22" s="88" t="s">
        <v>339</v>
      </c>
      <c r="J22" s="88" t="s">
        <v>340</v>
      </c>
      <c r="K22" s="88" t="s">
        <v>341</v>
      </c>
      <c r="L22" s="89" t="s">
        <v>116</v>
      </c>
      <c r="M22" s="69">
        <v>124456.44</v>
      </c>
      <c r="N22" s="107" t="s">
        <v>339</v>
      </c>
      <c r="O22" s="107" t="s">
        <v>340</v>
      </c>
      <c r="P22" s="107" t="s">
        <v>341</v>
      </c>
      <c r="Q22" s="107" t="s">
        <v>233</v>
      </c>
      <c r="R22" s="107" t="s">
        <v>342</v>
      </c>
      <c r="S22" s="107" t="s">
        <v>342</v>
      </c>
      <c r="T22" s="107" t="s">
        <v>337</v>
      </c>
      <c r="U22" s="143">
        <v>42160</v>
      </c>
      <c r="V22" s="144">
        <v>107290</v>
      </c>
      <c r="W22" s="144">
        <v>124456</v>
      </c>
      <c r="X22" s="107" t="s">
        <v>303</v>
      </c>
      <c r="Y22" s="107" t="s">
        <v>92</v>
      </c>
      <c r="Z22" s="107">
        <v>1</v>
      </c>
      <c r="AA22" s="107" t="s">
        <v>305</v>
      </c>
      <c r="AB22" s="106" t="s">
        <v>587</v>
      </c>
      <c r="AC22" s="141" t="s">
        <v>303</v>
      </c>
      <c r="AD22" s="142">
        <v>42161</v>
      </c>
      <c r="AE22" s="142">
        <v>42173</v>
      </c>
      <c r="AF22" s="146" t="s">
        <v>588</v>
      </c>
      <c r="AG22" s="107" t="s">
        <v>113</v>
      </c>
      <c r="AH22" s="139" t="s">
        <v>95</v>
      </c>
      <c r="AI22" s="139" t="s">
        <v>95</v>
      </c>
      <c r="AJ22" s="107" t="s">
        <v>589</v>
      </c>
      <c r="AK22" s="107" t="s">
        <v>111</v>
      </c>
      <c r="AL22" s="107" t="s">
        <v>112</v>
      </c>
      <c r="AM22" s="139" t="s">
        <v>307</v>
      </c>
      <c r="AN22" s="139" t="s">
        <v>94</v>
      </c>
      <c r="AO22" s="139" t="s">
        <v>117</v>
      </c>
      <c r="AP22" s="139"/>
      <c r="AQ22" s="139"/>
      <c r="AR22" s="139"/>
      <c r="AS22" s="145" t="s">
        <v>308</v>
      </c>
      <c r="AT22" s="78" t="s">
        <v>233</v>
      </c>
      <c r="AU22" s="78" t="s">
        <v>233</v>
      </c>
      <c r="AV22" s="78" t="s">
        <v>233</v>
      </c>
      <c r="AW22" s="78" t="s">
        <v>233</v>
      </c>
    </row>
    <row r="23" spans="1:49" s="57" customFormat="1" ht="32.25" customHeight="1" x14ac:dyDescent="0.2">
      <c r="A23" s="107"/>
      <c r="B23" s="107"/>
      <c r="C23" s="139"/>
      <c r="D23" s="139"/>
      <c r="E23" s="107"/>
      <c r="F23" s="107"/>
      <c r="G23" s="140"/>
      <c r="H23" s="107"/>
      <c r="I23" s="78" t="s">
        <v>233</v>
      </c>
      <c r="J23" s="78" t="s">
        <v>233</v>
      </c>
      <c r="K23" s="78" t="s">
        <v>233</v>
      </c>
      <c r="L23" s="77" t="s">
        <v>343</v>
      </c>
      <c r="M23" s="69">
        <v>129398</v>
      </c>
      <c r="N23" s="107"/>
      <c r="O23" s="107"/>
      <c r="P23" s="107"/>
      <c r="Q23" s="107"/>
      <c r="R23" s="107"/>
      <c r="S23" s="107"/>
      <c r="T23" s="107"/>
      <c r="U23" s="143"/>
      <c r="V23" s="144"/>
      <c r="W23" s="144"/>
      <c r="X23" s="107"/>
      <c r="Y23" s="107"/>
      <c r="Z23" s="107"/>
      <c r="AA23" s="107"/>
      <c r="AB23" s="106"/>
      <c r="AC23" s="141"/>
      <c r="AD23" s="142"/>
      <c r="AE23" s="142"/>
      <c r="AF23" s="146"/>
      <c r="AG23" s="107"/>
      <c r="AH23" s="139"/>
      <c r="AI23" s="139"/>
      <c r="AJ23" s="107"/>
      <c r="AK23" s="107"/>
      <c r="AL23" s="107"/>
      <c r="AM23" s="139"/>
      <c r="AN23" s="139"/>
      <c r="AO23" s="139"/>
      <c r="AP23" s="139"/>
      <c r="AQ23" s="139"/>
      <c r="AR23" s="139"/>
      <c r="AS23" s="145"/>
      <c r="AT23" s="78" t="s">
        <v>233</v>
      </c>
      <c r="AU23" s="78" t="s">
        <v>233</v>
      </c>
      <c r="AV23" s="78" t="s">
        <v>233</v>
      </c>
      <c r="AW23" s="78" t="s">
        <v>233</v>
      </c>
    </row>
    <row r="24" spans="1:49" s="57" customFormat="1" ht="36" customHeight="1" x14ac:dyDescent="0.2">
      <c r="A24" s="107"/>
      <c r="B24" s="107"/>
      <c r="C24" s="139"/>
      <c r="D24" s="139"/>
      <c r="E24" s="107"/>
      <c r="F24" s="107"/>
      <c r="G24" s="140"/>
      <c r="H24" s="107"/>
      <c r="I24" s="78" t="s">
        <v>233</v>
      </c>
      <c r="J24" s="78" t="s">
        <v>233</v>
      </c>
      <c r="K24" s="78" t="s">
        <v>233</v>
      </c>
      <c r="L24" s="77" t="s">
        <v>344</v>
      </c>
      <c r="M24" s="69">
        <v>128644</v>
      </c>
      <c r="N24" s="107"/>
      <c r="O24" s="107"/>
      <c r="P24" s="107"/>
      <c r="Q24" s="107"/>
      <c r="R24" s="107"/>
      <c r="S24" s="107"/>
      <c r="T24" s="107"/>
      <c r="U24" s="143"/>
      <c r="V24" s="144"/>
      <c r="W24" s="144"/>
      <c r="X24" s="107"/>
      <c r="Y24" s="107"/>
      <c r="Z24" s="107"/>
      <c r="AA24" s="107"/>
      <c r="AB24" s="106"/>
      <c r="AC24" s="141"/>
      <c r="AD24" s="142"/>
      <c r="AE24" s="142"/>
      <c r="AF24" s="146"/>
      <c r="AG24" s="107"/>
      <c r="AH24" s="139"/>
      <c r="AI24" s="139"/>
      <c r="AJ24" s="107"/>
      <c r="AK24" s="107"/>
      <c r="AL24" s="107"/>
      <c r="AM24" s="139"/>
      <c r="AN24" s="139"/>
      <c r="AO24" s="139"/>
      <c r="AP24" s="139"/>
      <c r="AQ24" s="139"/>
      <c r="AR24" s="139"/>
      <c r="AS24" s="145"/>
      <c r="AT24" s="78" t="s">
        <v>233</v>
      </c>
      <c r="AU24" s="78" t="s">
        <v>233</v>
      </c>
      <c r="AV24" s="78" t="s">
        <v>233</v>
      </c>
      <c r="AW24" s="78" t="s">
        <v>233</v>
      </c>
    </row>
    <row r="25" spans="1:49" s="57" customFormat="1" ht="72.75" customHeight="1" x14ac:dyDescent="0.2">
      <c r="A25" s="77" t="s">
        <v>91</v>
      </c>
      <c r="B25" s="77" t="s">
        <v>297</v>
      </c>
      <c r="C25" s="89">
        <v>2015</v>
      </c>
      <c r="D25" s="89" t="s">
        <v>298</v>
      </c>
      <c r="E25" s="77" t="s">
        <v>345</v>
      </c>
      <c r="F25" s="77" t="s">
        <v>300</v>
      </c>
      <c r="G25" s="66" t="s">
        <v>301</v>
      </c>
      <c r="H25" s="77" t="s">
        <v>346</v>
      </c>
      <c r="I25" s="139" t="s">
        <v>586</v>
      </c>
      <c r="J25" s="139"/>
      <c r="K25" s="139"/>
      <c r="L25" s="139"/>
      <c r="M25" s="139"/>
      <c r="N25" s="78" t="s">
        <v>233</v>
      </c>
      <c r="O25" s="78" t="s">
        <v>233</v>
      </c>
      <c r="P25" s="78" t="s">
        <v>233</v>
      </c>
      <c r="Q25" s="77" t="s">
        <v>347</v>
      </c>
      <c r="R25" s="77" t="s">
        <v>223</v>
      </c>
      <c r="S25" s="77" t="s">
        <v>223</v>
      </c>
      <c r="T25" s="77" t="s">
        <v>345</v>
      </c>
      <c r="U25" s="67">
        <v>42160</v>
      </c>
      <c r="V25" s="90">
        <v>80623.63</v>
      </c>
      <c r="W25" s="90">
        <v>93523.41</v>
      </c>
      <c r="X25" s="77" t="s">
        <v>303</v>
      </c>
      <c r="Y25" s="77" t="s">
        <v>92</v>
      </c>
      <c r="Z25" s="77">
        <v>1</v>
      </c>
      <c r="AA25" s="77" t="s">
        <v>305</v>
      </c>
      <c r="AB25" s="78" t="s">
        <v>587</v>
      </c>
      <c r="AC25" s="90" t="s">
        <v>303</v>
      </c>
      <c r="AD25" s="91">
        <v>42161</v>
      </c>
      <c r="AE25" s="91">
        <v>42163</v>
      </c>
      <c r="AF25" s="92" t="s">
        <v>590</v>
      </c>
      <c r="AG25" s="77" t="s">
        <v>113</v>
      </c>
      <c r="AH25" s="89" t="s">
        <v>95</v>
      </c>
      <c r="AI25" s="89" t="s">
        <v>95</v>
      </c>
      <c r="AJ25" s="77" t="s">
        <v>591</v>
      </c>
      <c r="AK25" s="77" t="s">
        <v>111</v>
      </c>
      <c r="AL25" s="77" t="s">
        <v>112</v>
      </c>
      <c r="AM25" s="89" t="s">
        <v>307</v>
      </c>
      <c r="AN25" s="89" t="s">
        <v>94</v>
      </c>
      <c r="AO25" s="139" t="s">
        <v>117</v>
      </c>
      <c r="AP25" s="139"/>
      <c r="AQ25" s="139"/>
      <c r="AR25" s="139"/>
      <c r="AS25" s="93" t="s">
        <v>308</v>
      </c>
      <c r="AT25" s="78" t="s">
        <v>233</v>
      </c>
      <c r="AU25" s="78" t="s">
        <v>233</v>
      </c>
      <c r="AV25" s="78" t="s">
        <v>233</v>
      </c>
      <c r="AW25" s="78" t="s">
        <v>233</v>
      </c>
    </row>
    <row r="26" spans="1:49" s="56" customFormat="1" ht="97.5" customHeight="1" x14ac:dyDescent="0.2">
      <c r="A26" s="79" t="s">
        <v>91</v>
      </c>
      <c r="B26" s="78" t="s">
        <v>297</v>
      </c>
      <c r="C26" s="80">
        <v>2015</v>
      </c>
      <c r="D26" s="78" t="s">
        <v>349</v>
      </c>
      <c r="E26" s="79" t="s">
        <v>350</v>
      </c>
      <c r="F26" s="78" t="s">
        <v>300</v>
      </c>
      <c r="G26" s="64" t="s">
        <v>301</v>
      </c>
      <c r="H26" s="78" t="s">
        <v>351</v>
      </c>
      <c r="I26" s="134" t="s">
        <v>586</v>
      </c>
      <c r="J26" s="134"/>
      <c r="K26" s="134"/>
      <c r="L26" s="134"/>
      <c r="M26" s="134"/>
      <c r="N26" s="78" t="s">
        <v>233</v>
      </c>
      <c r="O26" s="78" t="s">
        <v>233</v>
      </c>
      <c r="P26" s="78" t="s">
        <v>233</v>
      </c>
      <c r="Q26" s="78" t="s">
        <v>352</v>
      </c>
      <c r="R26" s="78" t="s">
        <v>223</v>
      </c>
      <c r="S26" s="78" t="s">
        <v>223</v>
      </c>
      <c r="T26" s="77" t="s">
        <v>350</v>
      </c>
      <c r="U26" s="65">
        <v>42186</v>
      </c>
      <c r="V26" s="81">
        <v>239020</v>
      </c>
      <c r="W26" s="81">
        <v>277263.2</v>
      </c>
      <c r="X26" s="78" t="s">
        <v>303</v>
      </c>
      <c r="Y26" s="78" t="s">
        <v>92</v>
      </c>
      <c r="Z26" s="78">
        <v>1</v>
      </c>
      <c r="AA26" s="78" t="s">
        <v>305</v>
      </c>
      <c r="AB26" s="78" t="s">
        <v>587</v>
      </c>
      <c r="AC26" s="80" t="s">
        <v>303</v>
      </c>
      <c r="AD26" s="84">
        <v>42161</v>
      </c>
      <c r="AE26" s="84">
        <v>42163</v>
      </c>
      <c r="AF26" s="94" t="s">
        <v>353</v>
      </c>
      <c r="AG26" s="78" t="s">
        <v>113</v>
      </c>
      <c r="AH26" s="80" t="s">
        <v>95</v>
      </c>
      <c r="AI26" s="80" t="s">
        <v>95</v>
      </c>
      <c r="AJ26" s="78" t="s">
        <v>348</v>
      </c>
      <c r="AK26" s="77" t="s">
        <v>111</v>
      </c>
      <c r="AL26" s="77" t="s">
        <v>112</v>
      </c>
      <c r="AM26" s="80" t="s">
        <v>307</v>
      </c>
      <c r="AN26" s="80" t="s">
        <v>94</v>
      </c>
      <c r="AO26" s="106" t="s">
        <v>117</v>
      </c>
      <c r="AP26" s="106"/>
      <c r="AQ26" s="106"/>
      <c r="AR26" s="106"/>
      <c r="AS26" s="83" t="s">
        <v>308</v>
      </c>
      <c r="AT26" s="78" t="s">
        <v>233</v>
      </c>
      <c r="AU26" s="78" t="s">
        <v>233</v>
      </c>
      <c r="AV26" s="78" t="s">
        <v>233</v>
      </c>
      <c r="AW26" s="78" t="s">
        <v>233</v>
      </c>
    </row>
    <row r="27" spans="1:49" s="56" customFormat="1" ht="76.5" customHeight="1" x14ac:dyDescent="0.2">
      <c r="A27" s="79" t="s">
        <v>91</v>
      </c>
      <c r="B27" s="78" t="s">
        <v>297</v>
      </c>
      <c r="C27" s="80">
        <v>2015</v>
      </c>
      <c r="D27" s="78" t="s">
        <v>349</v>
      </c>
      <c r="E27" s="79" t="s">
        <v>354</v>
      </c>
      <c r="F27" s="78" t="s">
        <v>300</v>
      </c>
      <c r="G27" s="64" t="s">
        <v>301</v>
      </c>
      <c r="H27" s="78" t="s">
        <v>355</v>
      </c>
      <c r="I27" s="134" t="s">
        <v>586</v>
      </c>
      <c r="J27" s="134"/>
      <c r="K27" s="134"/>
      <c r="L27" s="134"/>
      <c r="M27" s="134"/>
      <c r="N27" s="78" t="s">
        <v>233</v>
      </c>
      <c r="O27" s="78" t="s">
        <v>233</v>
      </c>
      <c r="P27" s="78" t="s">
        <v>233</v>
      </c>
      <c r="Q27" s="78" t="s">
        <v>322</v>
      </c>
      <c r="R27" s="78" t="s">
        <v>223</v>
      </c>
      <c r="S27" s="78" t="s">
        <v>223</v>
      </c>
      <c r="T27" s="77" t="s">
        <v>354</v>
      </c>
      <c r="U27" s="65">
        <v>42555</v>
      </c>
      <c r="V27" s="81">
        <v>221837.59</v>
      </c>
      <c r="W27" s="81">
        <v>257331.59</v>
      </c>
      <c r="X27" s="78" t="s">
        <v>303</v>
      </c>
      <c r="Y27" s="78" t="s">
        <v>92</v>
      </c>
      <c r="Z27" s="78">
        <v>1</v>
      </c>
      <c r="AA27" s="78" t="s">
        <v>305</v>
      </c>
      <c r="AB27" s="78" t="s">
        <v>587</v>
      </c>
      <c r="AC27" s="81" t="s">
        <v>303</v>
      </c>
      <c r="AD27" s="84">
        <v>42188</v>
      </c>
      <c r="AE27" s="84">
        <v>42195</v>
      </c>
      <c r="AF27" s="85" t="s">
        <v>356</v>
      </c>
      <c r="AG27" s="78" t="s">
        <v>113</v>
      </c>
      <c r="AH27" s="80" t="s">
        <v>95</v>
      </c>
      <c r="AI27" s="80" t="s">
        <v>95</v>
      </c>
      <c r="AJ27" s="78" t="s">
        <v>348</v>
      </c>
      <c r="AK27" s="77" t="s">
        <v>111</v>
      </c>
      <c r="AL27" s="77" t="s">
        <v>112</v>
      </c>
      <c r="AM27" s="80" t="s">
        <v>307</v>
      </c>
      <c r="AN27" s="80" t="s">
        <v>94</v>
      </c>
      <c r="AO27" s="106" t="s">
        <v>117</v>
      </c>
      <c r="AP27" s="106"/>
      <c r="AQ27" s="106"/>
      <c r="AR27" s="106"/>
      <c r="AS27" s="95" t="s">
        <v>308</v>
      </c>
      <c r="AT27" s="78" t="s">
        <v>233</v>
      </c>
      <c r="AU27" s="78" t="s">
        <v>233</v>
      </c>
      <c r="AV27" s="78" t="s">
        <v>233</v>
      </c>
      <c r="AW27" s="78" t="s">
        <v>233</v>
      </c>
    </row>
    <row r="28" spans="1:49" s="56" customFormat="1" ht="40.5" customHeight="1" x14ac:dyDescent="0.2">
      <c r="A28" s="133" t="s">
        <v>91</v>
      </c>
      <c r="B28" s="106" t="s">
        <v>297</v>
      </c>
      <c r="C28" s="134">
        <v>2015</v>
      </c>
      <c r="D28" s="106" t="s">
        <v>349</v>
      </c>
      <c r="E28" s="133" t="s">
        <v>357</v>
      </c>
      <c r="F28" s="106" t="s">
        <v>300</v>
      </c>
      <c r="G28" s="135" t="s">
        <v>301</v>
      </c>
      <c r="H28" s="106" t="s">
        <v>358</v>
      </c>
      <c r="I28" s="80" t="s">
        <v>359</v>
      </c>
      <c r="J28" s="80" t="s">
        <v>360</v>
      </c>
      <c r="K28" s="80" t="s">
        <v>361</v>
      </c>
      <c r="L28" s="80" t="s">
        <v>116</v>
      </c>
      <c r="M28" s="96">
        <v>56840</v>
      </c>
      <c r="N28" s="106" t="s">
        <v>359</v>
      </c>
      <c r="O28" s="106" t="s">
        <v>362</v>
      </c>
      <c r="P28" s="106" t="s">
        <v>361</v>
      </c>
      <c r="Q28" s="78" t="s">
        <v>233</v>
      </c>
      <c r="R28" s="106" t="s">
        <v>223</v>
      </c>
      <c r="S28" s="106" t="s">
        <v>223</v>
      </c>
      <c r="T28" s="107" t="s">
        <v>357</v>
      </c>
      <c r="U28" s="125">
        <v>42195</v>
      </c>
      <c r="V28" s="126">
        <v>49000</v>
      </c>
      <c r="W28" s="126">
        <v>56840</v>
      </c>
      <c r="X28" s="106" t="s">
        <v>303</v>
      </c>
      <c r="Y28" s="106" t="s">
        <v>92</v>
      </c>
      <c r="Z28" s="106">
        <v>1</v>
      </c>
      <c r="AA28" s="106" t="s">
        <v>305</v>
      </c>
      <c r="AB28" s="106" t="s">
        <v>587</v>
      </c>
      <c r="AC28" s="126" t="s">
        <v>303</v>
      </c>
      <c r="AD28" s="137">
        <v>42195</v>
      </c>
      <c r="AE28" s="137">
        <v>42197</v>
      </c>
      <c r="AF28" s="138" t="s">
        <v>363</v>
      </c>
      <c r="AG28" s="106" t="s">
        <v>113</v>
      </c>
      <c r="AH28" s="134" t="s">
        <v>95</v>
      </c>
      <c r="AI28" s="134" t="s">
        <v>95</v>
      </c>
      <c r="AJ28" s="106" t="s">
        <v>348</v>
      </c>
      <c r="AK28" s="107" t="s">
        <v>111</v>
      </c>
      <c r="AL28" s="107" t="s">
        <v>112</v>
      </c>
      <c r="AM28" s="134" t="s">
        <v>307</v>
      </c>
      <c r="AN28" s="134" t="s">
        <v>94</v>
      </c>
      <c r="AO28" s="134" t="s">
        <v>117</v>
      </c>
      <c r="AP28" s="134"/>
      <c r="AQ28" s="134"/>
      <c r="AR28" s="134"/>
      <c r="AS28" s="145" t="s">
        <v>308</v>
      </c>
      <c r="AT28" s="78" t="s">
        <v>233</v>
      </c>
      <c r="AU28" s="78" t="s">
        <v>233</v>
      </c>
      <c r="AV28" s="135" t="s">
        <v>364</v>
      </c>
      <c r="AW28" s="134" t="s">
        <v>233</v>
      </c>
    </row>
    <row r="29" spans="1:49" s="56" customFormat="1" ht="45" customHeight="1" x14ac:dyDescent="0.2">
      <c r="A29" s="133"/>
      <c r="B29" s="106"/>
      <c r="C29" s="134"/>
      <c r="D29" s="106"/>
      <c r="E29" s="133"/>
      <c r="F29" s="106"/>
      <c r="G29" s="135"/>
      <c r="H29" s="106"/>
      <c r="I29" s="78" t="s">
        <v>233</v>
      </c>
      <c r="J29" s="78" t="s">
        <v>233</v>
      </c>
      <c r="K29" s="78" t="s">
        <v>233</v>
      </c>
      <c r="L29" s="78" t="s">
        <v>344</v>
      </c>
      <c r="M29" s="96">
        <v>64032</v>
      </c>
      <c r="N29" s="106"/>
      <c r="O29" s="106"/>
      <c r="P29" s="106"/>
      <c r="Q29" s="78" t="s">
        <v>233</v>
      </c>
      <c r="R29" s="106"/>
      <c r="S29" s="106"/>
      <c r="T29" s="107"/>
      <c r="U29" s="125"/>
      <c r="V29" s="126"/>
      <c r="W29" s="126"/>
      <c r="X29" s="106"/>
      <c r="Y29" s="106"/>
      <c r="Z29" s="106"/>
      <c r="AA29" s="106"/>
      <c r="AB29" s="106"/>
      <c r="AC29" s="126"/>
      <c r="AD29" s="137"/>
      <c r="AE29" s="137"/>
      <c r="AF29" s="126"/>
      <c r="AG29" s="106"/>
      <c r="AH29" s="134"/>
      <c r="AI29" s="134"/>
      <c r="AJ29" s="106"/>
      <c r="AK29" s="107"/>
      <c r="AL29" s="107"/>
      <c r="AM29" s="134"/>
      <c r="AN29" s="134"/>
      <c r="AO29" s="134"/>
      <c r="AP29" s="134"/>
      <c r="AQ29" s="134"/>
      <c r="AR29" s="134"/>
      <c r="AS29" s="145"/>
      <c r="AT29" s="78" t="s">
        <v>233</v>
      </c>
      <c r="AU29" s="78" t="s">
        <v>233</v>
      </c>
      <c r="AV29" s="135"/>
      <c r="AW29" s="134"/>
    </row>
    <row r="30" spans="1:49" s="56" customFormat="1" ht="34.5" customHeight="1" x14ac:dyDescent="0.2">
      <c r="A30" s="133"/>
      <c r="B30" s="106"/>
      <c r="C30" s="134"/>
      <c r="D30" s="106"/>
      <c r="E30" s="133"/>
      <c r="F30" s="106"/>
      <c r="G30" s="135"/>
      <c r="H30" s="106"/>
      <c r="I30" s="80" t="s">
        <v>365</v>
      </c>
      <c r="J30" s="80" t="s">
        <v>366</v>
      </c>
      <c r="K30" s="80" t="s">
        <v>367</v>
      </c>
      <c r="L30" s="80"/>
      <c r="M30" s="96">
        <v>58000</v>
      </c>
      <c r="N30" s="106"/>
      <c r="O30" s="106"/>
      <c r="P30" s="106"/>
      <c r="Q30" s="78" t="s">
        <v>233</v>
      </c>
      <c r="R30" s="106"/>
      <c r="S30" s="106"/>
      <c r="T30" s="107"/>
      <c r="U30" s="125"/>
      <c r="V30" s="126"/>
      <c r="W30" s="126"/>
      <c r="X30" s="106"/>
      <c r="Y30" s="106"/>
      <c r="Z30" s="106"/>
      <c r="AA30" s="106"/>
      <c r="AB30" s="106"/>
      <c r="AC30" s="126"/>
      <c r="AD30" s="137"/>
      <c r="AE30" s="137"/>
      <c r="AF30" s="126"/>
      <c r="AG30" s="106"/>
      <c r="AH30" s="134"/>
      <c r="AI30" s="134"/>
      <c r="AJ30" s="106"/>
      <c r="AK30" s="107"/>
      <c r="AL30" s="107"/>
      <c r="AM30" s="134"/>
      <c r="AN30" s="134"/>
      <c r="AO30" s="134"/>
      <c r="AP30" s="134"/>
      <c r="AQ30" s="134"/>
      <c r="AR30" s="134"/>
      <c r="AS30" s="145"/>
      <c r="AT30" s="78" t="s">
        <v>233</v>
      </c>
      <c r="AU30" s="78" t="s">
        <v>233</v>
      </c>
      <c r="AV30" s="135"/>
      <c r="AW30" s="134"/>
    </row>
    <row r="31" spans="1:49" s="56" customFormat="1" ht="90.75" customHeight="1" x14ac:dyDescent="0.2">
      <c r="A31" s="79" t="s">
        <v>91</v>
      </c>
      <c r="B31" s="78" t="s">
        <v>297</v>
      </c>
      <c r="C31" s="80">
        <v>2015</v>
      </c>
      <c r="D31" s="78" t="s">
        <v>349</v>
      </c>
      <c r="E31" s="79" t="s">
        <v>368</v>
      </c>
      <c r="F31" s="78" t="s">
        <v>300</v>
      </c>
      <c r="G31" s="64" t="s">
        <v>301</v>
      </c>
      <c r="H31" s="78" t="s">
        <v>369</v>
      </c>
      <c r="I31" s="134" t="s">
        <v>586</v>
      </c>
      <c r="J31" s="134"/>
      <c r="K31" s="134"/>
      <c r="L31" s="134"/>
      <c r="M31" s="134"/>
      <c r="N31" s="78" t="s">
        <v>100</v>
      </c>
      <c r="O31" s="78" t="s">
        <v>194</v>
      </c>
      <c r="P31" s="78" t="s">
        <v>102</v>
      </c>
      <c r="Q31" s="78" t="s">
        <v>233</v>
      </c>
      <c r="R31" s="78" t="s">
        <v>304</v>
      </c>
      <c r="S31" s="78" t="s">
        <v>304</v>
      </c>
      <c r="T31" s="77" t="s">
        <v>368</v>
      </c>
      <c r="U31" s="65">
        <v>42198</v>
      </c>
      <c r="V31" s="81">
        <v>68100</v>
      </c>
      <c r="W31" s="81">
        <v>78992</v>
      </c>
      <c r="X31" s="78" t="s">
        <v>303</v>
      </c>
      <c r="Y31" s="78" t="s">
        <v>92</v>
      </c>
      <c r="Z31" s="78">
        <v>1</v>
      </c>
      <c r="AA31" s="78" t="s">
        <v>305</v>
      </c>
      <c r="AB31" s="78" t="s">
        <v>587</v>
      </c>
      <c r="AC31" s="81" t="s">
        <v>303</v>
      </c>
      <c r="AD31" s="84">
        <v>42198</v>
      </c>
      <c r="AE31" s="84">
        <v>42277</v>
      </c>
      <c r="AF31" s="97" t="s">
        <v>592</v>
      </c>
      <c r="AG31" s="78" t="s">
        <v>113</v>
      </c>
      <c r="AH31" s="98" t="s">
        <v>95</v>
      </c>
      <c r="AI31" s="80" t="s">
        <v>95</v>
      </c>
      <c r="AJ31" s="79" t="s">
        <v>336</v>
      </c>
      <c r="AK31" s="77" t="s">
        <v>111</v>
      </c>
      <c r="AL31" s="77" t="s">
        <v>112</v>
      </c>
      <c r="AM31" s="98" t="s">
        <v>307</v>
      </c>
      <c r="AN31" s="98" t="s">
        <v>94</v>
      </c>
      <c r="AO31" s="134" t="s">
        <v>117</v>
      </c>
      <c r="AP31" s="134"/>
      <c r="AQ31" s="134"/>
      <c r="AR31" s="134"/>
      <c r="AS31" s="95" t="s">
        <v>308</v>
      </c>
      <c r="AT31" s="78" t="s">
        <v>233</v>
      </c>
      <c r="AU31" s="78" t="s">
        <v>233</v>
      </c>
      <c r="AV31" s="78" t="s">
        <v>233</v>
      </c>
      <c r="AW31" s="78" t="s">
        <v>233</v>
      </c>
    </row>
    <row r="32" spans="1:49" s="56" customFormat="1" ht="97.5" customHeight="1" x14ac:dyDescent="0.2">
      <c r="A32" s="79" t="s">
        <v>91</v>
      </c>
      <c r="B32" s="78" t="s">
        <v>297</v>
      </c>
      <c r="C32" s="80">
        <v>2015</v>
      </c>
      <c r="D32" s="78" t="s">
        <v>349</v>
      </c>
      <c r="E32" s="79" t="s">
        <v>370</v>
      </c>
      <c r="F32" s="78" t="s">
        <v>300</v>
      </c>
      <c r="G32" s="64" t="s">
        <v>301</v>
      </c>
      <c r="H32" s="78" t="s">
        <v>371</v>
      </c>
      <c r="I32" s="134" t="s">
        <v>586</v>
      </c>
      <c r="J32" s="134"/>
      <c r="K32" s="134"/>
      <c r="L32" s="134"/>
      <c r="M32" s="134"/>
      <c r="N32" s="78" t="s">
        <v>372</v>
      </c>
      <c r="O32" s="78" t="s">
        <v>373</v>
      </c>
      <c r="P32" s="78" t="s">
        <v>374</v>
      </c>
      <c r="Q32" s="78" t="s">
        <v>233</v>
      </c>
      <c r="R32" s="78" t="s">
        <v>375</v>
      </c>
      <c r="S32" s="78" t="s">
        <v>375</v>
      </c>
      <c r="T32" s="77" t="s">
        <v>370</v>
      </c>
      <c r="U32" s="65">
        <v>42207</v>
      </c>
      <c r="V32" s="81">
        <v>132300.32</v>
      </c>
      <c r="W32" s="81">
        <v>153468.37</v>
      </c>
      <c r="X32" s="78" t="s">
        <v>303</v>
      </c>
      <c r="Y32" s="78" t="s">
        <v>92</v>
      </c>
      <c r="Z32" s="78">
        <v>1</v>
      </c>
      <c r="AA32" s="78" t="s">
        <v>305</v>
      </c>
      <c r="AB32" s="78" t="s">
        <v>587</v>
      </c>
      <c r="AC32" s="81" t="s">
        <v>303</v>
      </c>
      <c r="AD32" s="84">
        <v>42208</v>
      </c>
      <c r="AE32" s="84">
        <v>42191</v>
      </c>
      <c r="AF32" s="85" t="s">
        <v>376</v>
      </c>
      <c r="AG32" s="78" t="s">
        <v>113</v>
      </c>
      <c r="AH32" s="98" t="s">
        <v>95</v>
      </c>
      <c r="AI32" s="80" t="s">
        <v>95</v>
      </c>
      <c r="AJ32" s="79" t="s">
        <v>303</v>
      </c>
      <c r="AK32" s="77" t="s">
        <v>111</v>
      </c>
      <c r="AL32" s="77" t="s">
        <v>112</v>
      </c>
      <c r="AM32" s="98" t="s">
        <v>307</v>
      </c>
      <c r="AN32" s="98" t="s">
        <v>94</v>
      </c>
      <c r="AO32" s="134" t="s">
        <v>117</v>
      </c>
      <c r="AP32" s="134"/>
      <c r="AQ32" s="134"/>
      <c r="AR32" s="134"/>
      <c r="AS32" s="95" t="s">
        <v>308</v>
      </c>
      <c r="AT32" s="78" t="s">
        <v>233</v>
      </c>
      <c r="AU32" s="78" t="s">
        <v>233</v>
      </c>
      <c r="AV32" s="78" t="s">
        <v>233</v>
      </c>
      <c r="AW32" s="78" t="s">
        <v>233</v>
      </c>
    </row>
    <row r="33" spans="1:49" s="56" customFormat="1" ht="86.25" customHeight="1" x14ac:dyDescent="0.2">
      <c r="A33" s="79" t="s">
        <v>91</v>
      </c>
      <c r="B33" s="78" t="s">
        <v>297</v>
      </c>
      <c r="C33" s="80">
        <v>2015</v>
      </c>
      <c r="D33" s="78" t="s">
        <v>349</v>
      </c>
      <c r="E33" s="79" t="s">
        <v>377</v>
      </c>
      <c r="F33" s="78" t="s">
        <v>300</v>
      </c>
      <c r="G33" s="64" t="s">
        <v>301</v>
      </c>
      <c r="H33" s="78" t="s">
        <v>378</v>
      </c>
      <c r="I33" s="134" t="s">
        <v>586</v>
      </c>
      <c r="J33" s="134"/>
      <c r="K33" s="134"/>
      <c r="L33" s="134"/>
      <c r="M33" s="134"/>
      <c r="N33" s="78" t="s">
        <v>233</v>
      </c>
      <c r="O33" s="78" t="s">
        <v>233</v>
      </c>
      <c r="P33" s="78" t="s">
        <v>233</v>
      </c>
      <c r="Q33" s="78" t="s">
        <v>322</v>
      </c>
      <c r="R33" s="78" t="s">
        <v>375</v>
      </c>
      <c r="S33" s="78" t="s">
        <v>375</v>
      </c>
      <c r="T33" s="77" t="s">
        <v>377</v>
      </c>
      <c r="U33" s="65">
        <v>42233</v>
      </c>
      <c r="V33" s="86">
        <v>239525.2</v>
      </c>
      <c r="W33" s="81">
        <v>277849.23</v>
      </c>
      <c r="X33" s="78" t="s">
        <v>303</v>
      </c>
      <c r="Y33" s="78" t="s">
        <v>92</v>
      </c>
      <c r="Z33" s="78">
        <v>1</v>
      </c>
      <c r="AA33" s="78" t="s">
        <v>305</v>
      </c>
      <c r="AB33" s="78" t="s">
        <v>587</v>
      </c>
      <c r="AC33" s="86">
        <v>40858078</v>
      </c>
      <c r="AD33" s="84">
        <v>42233</v>
      </c>
      <c r="AE33" s="84">
        <v>42237</v>
      </c>
      <c r="AF33" s="85" t="s">
        <v>379</v>
      </c>
      <c r="AG33" s="78" t="s">
        <v>113</v>
      </c>
      <c r="AH33" s="80" t="s">
        <v>95</v>
      </c>
      <c r="AI33" s="80" t="s">
        <v>95</v>
      </c>
      <c r="AJ33" s="78" t="s">
        <v>380</v>
      </c>
      <c r="AK33" s="77" t="s">
        <v>111</v>
      </c>
      <c r="AL33" s="77" t="s">
        <v>112</v>
      </c>
      <c r="AM33" s="98" t="s">
        <v>307</v>
      </c>
      <c r="AN33" s="98" t="s">
        <v>94</v>
      </c>
      <c r="AO33" s="134" t="s">
        <v>117</v>
      </c>
      <c r="AP33" s="134"/>
      <c r="AQ33" s="134"/>
      <c r="AR33" s="134"/>
      <c r="AS33" s="95" t="s">
        <v>308</v>
      </c>
      <c r="AT33" s="78" t="s">
        <v>233</v>
      </c>
      <c r="AU33" s="78" t="s">
        <v>233</v>
      </c>
      <c r="AV33" s="78" t="s">
        <v>233</v>
      </c>
      <c r="AW33" s="78" t="s">
        <v>233</v>
      </c>
    </row>
    <row r="34" spans="1:49" s="56" customFormat="1" ht="74.25" customHeight="1" x14ac:dyDescent="0.2">
      <c r="A34" s="79" t="s">
        <v>91</v>
      </c>
      <c r="B34" s="78" t="s">
        <v>297</v>
      </c>
      <c r="C34" s="80">
        <v>2015</v>
      </c>
      <c r="D34" s="78" t="s">
        <v>349</v>
      </c>
      <c r="E34" s="79" t="s">
        <v>381</v>
      </c>
      <c r="F34" s="78" t="s">
        <v>300</v>
      </c>
      <c r="G34" s="64" t="s">
        <v>301</v>
      </c>
      <c r="H34" s="78" t="s">
        <v>382</v>
      </c>
      <c r="I34" s="134" t="s">
        <v>586</v>
      </c>
      <c r="J34" s="134"/>
      <c r="K34" s="134"/>
      <c r="L34" s="134"/>
      <c r="M34" s="134"/>
      <c r="N34" s="78" t="s">
        <v>233</v>
      </c>
      <c r="O34" s="78" t="s">
        <v>233</v>
      </c>
      <c r="P34" s="78" t="s">
        <v>233</v>
      </c>
      <c r="Q34" s="78" t="s">
        <v>383</v>
      </c>
      <c r="R34" s="78" t="s">
        <v>223</v>
      </c>
      <c r="S34" s="78" t="s">
        <v>223</v>
      </c>
      <c r="T34" s="77" t="s">
        <v>381</v>
      </c>
      <c r="U34" s="65">
        <v>42233</v>
      </c>
      <c r="V34" s="86">
        <v>239525.2</v>
      </c>
      <c r="W34" s="81">
        <v>277849.23</v>
      </c>
      <c r="X34" s="78" t="s">
        <v>303</v>
      </c>
      <c r="Y34" s="78" t="s">
        <v>92</v>
      </c>
      <c r="Z34" s="78">
        <v>1</v>
      </c>
      <c r="AA34" s="78" t="s">
        <v>305</v>
      </c>
      <c r="AB34" s="78" t="s">
        <v>587</v>
      </c>
      <c r="AC34" s="81">
        <v>4988</v>
      </c>
      <c r="AD34" s="84">
        <v>42233</v>
      </c>
      <c r="AE34" s="84">
        <v>42237</v>
      </c>
      <c r="AF34" s="82" t="s">
        <v>384</v>
      </c>
      <c r="AG34" s="78" t="s">
        <v>113</v>
      </c>
      <c r="AH34" s="80" t="s">
        <v>95</v>
      </c>
      <c r="AI34" s="80" t="s">
        <v>95</v>
      </c>
      <c r="AJ34" s="78" t="s">
        <v>380</v>
      </c>
      <c r="AK34" s="77" t="s">
        <v>111</v>
      </c>
      <c r="AL34" s="77" t="s">
        <v>112</v>
      </c>
      <c r="AM34" s="98" t="s">
        <v>307</v>
      </c>
      <c r="AN34" s="98" t="s">
        <v>94</v>
      </c>
      <c r="AO34" s="134" t="s">
        <v>117</v>
      </c>
      <c r="AP34" s="134"/>
      <c r="AQ34" s="134"/>
      <c r="AR34" s="134"/>
      <c r="AS34" s="95" t="s">
        <v>308</v>
      </c>
      <c r="AT34" s="78" t="s">
        <v>233</v>
      </c>
      <c r="AU34" s="78" t="s">
        <v>233</v>
      </c>
      <c r="AV34" s="78" t="s">
        <v>233</v>
      </c>
      <c r="AW34" s="78" t="s">
        <v>233</v>
      </c>
    </row>
    <row r="35" spans="1:49" s="56" customFormat="1" ht="33" customHeight="1" x14ac:dyDescent="0.2">
      <c r="A35" s="133" t="s">
        <v>91</v>
      </c>
      <c r="B35" s="106" t="s">
        <v>297</v>
      </c>
      <c r="C35" s="134">
        <v>2015</v>
      </c>
      <c r="D35" s="106" t="s">
        <v>349</v>
      </c>
      <c r="E35" s="133" t="s">
        <v>385</v>
      </c>
      <c r="F35" s="106" t="s">
        <v>300</v>
      </c>
      <c r="G35" s="135" t="s">
        <v>301</v>
      </c>
      <c r="H35" s="106" t="s">
        <v>386</v>
      </c>
      <c r="I35" s="78" t="s">
        <v>233</v>
      </c>
      <c r="J35" s="78" t="s">
        <v>233</v>
      </c>
      <c r="K35" s="78" t="s">
        <v>233</v>
      </c>
      <c r="L35" s="78" t="s">
        <v>387</v>
      </c>
      <c r="M35" s="96">
        <v>269917.53999999998</v>
      </c>
      <c r="N35" s="78" t="s">
        <v>233</v>
      </c>
      <c r="O35" s="78" t="s">
        <v>233</v>
      </c>
      <c r="P35" s="78" t="s">
        <v>233</v>
      </c>
      <c r="Q35" s="106" t="s">
        <v>388</v>
      </c>
      <c r="R35" s="106" t="s">
        <v>223</v>
      </c>
      <c r="S35" s="106" t="s">
        <v>223</v>
      </c>
      <c r="T35" s="107" t="s">
        <v>385</v>
      </c>
      <c r="U35" s="125">
        <v>42234</v>
      </c>
      <c r="V35" s="126">
        <v>232687.54</v>
      </c>
      <c r="W35" s="126">
        <v>269917.53999999998</v>
      </c>
      <c r="X35" s="106" t="s">
        <v>303</v>
      </c>
      <c r="Y35" s="106" t="s">
        <v>92</v>
      </c>
      <c r="Z35" s="106">
        <v>1</v>
      </c>
      <c r="AA35" s="106" t="s">
        <v>305</v>
      </c>
      <c r="AB35" s="106" t="s">
        <v>587</v>
      </c>
      <c r="AC35" s="148">
        <v>4848.8</v>
      </c>
      <c r="AD35" s="137">
        <v>42234</v>
      </c>
      <c r="AE35" s="137">
        <v>42240</v>
      </c>
      <c r="AF35" s="138" t="s">
        <v>389</v>
      </c>
      <c r="AG35" s="106" t="s">
        <v>113</v>
      </c>
      <c r="AH35" s="134" t="s">
        <v>95</v>
      </c>
      <c r="AI35" s="134" t="s">
        <v>95</v>
      </c>
      <c r="AJ35" s="106" t="s">
        <v>380</v>
      </c>
      <c r="AK35" s="107" t="s">
        <v>111</v>
      </c>
      <c r="AL35" s="107" t="s">
        <v>112</v>
      </c>
      <c r="AM35" s="147" t="s">
        <v>307</v>
      </c>
      <c r="AN35" s="147" t="s">
        <v>94</v>
      </c>
      <c r="AO35" s="134" t="s">
        <v>117</v>
      </c>
      <c r="AP35" s="134"/>
      <c r="AQ35" s="134"/>
      <c r="AR35" s="134"/>
      <c r="AS35" s="145" t="s">
        <v>308</v>
      </c>
      <c r="AT35" s="78" t="s">
        <v>233</v>
      </c>
      <c r="AU35" s="78" t="s">
        <v>233</v>
      </c>
      <c r="AV35" s="78" t="s">
        <v>233</v>
      </c>
      <c r="AW35" s="78" t="s">
        <v>233</v>
      </c>
    </row>
    <row r="36" spans="1:49" s="56" customFormat="1" ht="24.75" customHeight="1" x14ac:dyDescent="0.2">
      <c r="A36" s="133"/>
      <c r="B36" s="106"/>
      <c r="C36" s="134"/>
      <c r="D36" s="106"/>
      <c r="E36" s="133"/>
      <c r="F36" s="106"/>
      <c r="G36" s="135"/>
      <c r="H36" s="106"/>
      <c r="I36" s="78" t="s">
        <v>233</v>
      </c>
      <c r="J36" s="78" t="s">
        <v>233</v>
      </c>
      <c r="K36" s="78" t="s">
        <v>233</v>
      </c>
      <c r="L36" s="78" t="s">
        <v>390</v>
      </c>
      <c r="M36" s="96">
        <v>337396.92</v>
      </c>
      <c r="N36" s="78" t="s">
        <v>233</v>
      </c>
      <c r="O36" s="78" t="s">
        <v>233</v>
      </c>
      <c r="P36" s="78" t="s">
        <v>233</v>
      </c>
      <c r="Q36" s="106"/>
      <c r="R36" s="106"/>
      <c r="S36" s="106"/>
      <c r="T36" s="107"/>
      <c r="U36" s="125"/>
      <c r="V36" s="126"/>
      <c r="W36" s="126"/>
      <c r="X36" s="106"/>
      <c r="Y36" s="106"/>
      <c r="Z36" s="106"/>
      <c r="AA36" s="106"/>
      <c r="AB36" s="106"/>
      <c r="AC36" s="148"/>
      <c r="AD36" s="137"/>
      <c r="AE36" s="137"/>
      <c r="AF36" s="126"/>
      <c r="AG36" s="106"/>
      <c r="AH36" s="134"/>
      <c r="AI36" s="134"/>
      <c r="AJ36" s="106"/>
      <c r="AK36" s="107"/>
      <c r="AL36" s="107"/>
      <c r="AM36" s="147"/>
      <c r="AN36" s="147"/>
      <c r="AO36" s="134"/>
      <c r="AP36" s="134"/>
      <c r="AQ36" s="134"/>
      <c r="AR36" s="134"/>
      <c r="AS36" s="145"/>
      <c r="AT36" s="78" t="s">
        <v>233</v>
      </c>
      <c r="AU36" s="78" t="s">
        <v>233</v>
      </c>
      <c r="AV36" s="78" t="s">
        <v>233</v>
      </c>
      <c r="AW36" s="78" t="s">
        <v>233</v>
      </c>
    </row>
    <row r="37" spans="1:49" s="56" customFormat="1" ht="24.75" customHeight="1" x14ac:dyDescent="0.2">
      <c r="A37" s="133"/>
      <c r="B37" s="106"/>
      <c r="C37" s="134"/>
      <c r="D37" s="106"/>
      <c r="E37" s="133"/>
      <c r="F37" s="106"/>
      <c r="G37" s="135"/>
      <c r="H37" s="106"/>
      <c r="I37" s="78" t="s">
        <v>233</v>
      </c>
      <c r="J37" s="78" t="s">
        <v>233</v>
      </c>
      <c r="K37" s="78" t="s">
        <v>233</v>
      </c>
      <c r="L37" s="78" t="s">
        <v>391</v>
      </c>
      <c r="M37" s="96">
        <v>313104.3</v>
      </c>
      <c r="N37" s="78" t="s">
        <v>233</v>
      </c>
      <c r="O37" s="78" t="s">
        <v>233</v>
      </c>
      <c r="P37" s="78" t="s">
        <v>233</v>
      </c>
      <c r="Q37" s="106"/>
      <c r="R37" s="106"/>
      <c r="S37" s="106"/>
      <c r="T37" s="107"/>
      <c r="U37" s="125"/>
      <c r="V37" s="126"/>
      <c r="W37" s="126"/>
      <c r="X37" s="106"/>
      <c r="Y37" s="106"/>
      <c r="Z37" s="106"/>
      <c r="AA37" s="106"/>
      <c r="AB37" s="106"/>
      <c r="AC37" s="148"/>
      <c r="AD37" s="137"/>
      <c r="AE37" s="137"/>
      <c r="AF37" s="126"/>
      <c r="AG37" s="106"/>
      <c r="AH37" s="134"/>
      <c r="AI37" s="134"/>
      <c r="AJ37" s="106"/>
      <c r="AK37" s="107"/>
      <c r="AL37" s="107"/>
      <c r="AM37" s="147"/>
      <c r="AN37" s="147"/>
      <c r="AO37" s="134"/>
      <c r="AP37" s="134"/>
      <c r="AQ37" s="134"/>
      <c r="AR37" s="134"/>
      <c r="AS37" s="145"/>
      <c r="AT37" s="78" t="s">
        <v>233</v>
      </c>
      <c r="AU37" s="78" t="s">
        <v>233</v>
      </c>
      <c r="AV37" s="78" t="s">
        <v>233</v>
      </c>
      <c r="AW37" s="78" t="s">
        <v>233</v>
      </c>
    </row>
    <row r="38" spans="1:49" s="56" customFormat="1" ht="37.5" customHeight="1" x14ac:dyDescent="0.2">
      <c r="A38" s="133" t="s">
        <v>91</v>
      </c>
      <c r="B38" s="106" t="s">
        <v>297</v>
      </c>
      <c r="C38" s="134">
        <v>2015</v>
      </c>
      <c r="D38" s="106" t="s">
        <v>349</v>
      </c>
      <c r="E38" s="133" t="s">
        <v>392</v>
      </c>
      <c r="F38" s="106" t="s">
        <v>300</v>
      </c>
      <c r="G38" s="135" t="s">
        <v>301</v>
      </c>
      <c r="H38" s="133" t="s">
        <v>393</v>
      </c>
      <c r="I38" s="78" t="s">
        <v>233</v>
      </c>
      <c r="J38" s="78" t="s">
        <v>233</v>
      </c>
      <c r="K38" s="78" t="s">
        <v>233</v>
      </c>
      <c r="L38" s="78" t="s">
        <v>394</v>
      </c>
      <c r="M38" s="96">
        <v>232152.54</v>
      </c>
      <c r="N38" s="78" t="s">
        <v>233</v>
      </c>
      <c r="O38" s="78" t="s">
        <v>233</v>
      </c>
      <c r="P38" s="78" t="s">
        <v>233</v>
      </c>
      <c r="Q38" s="106" t="s">
        <v>394</v>
      </c>
      <c r="R38" s="106" t="s">
        <v>223</v>
      </c>
      <c r="S38" s="106" t="s">
        <v>223</v>
      </c>
      <c r="T38" s="107" t="s">
        <v>392</v>
      </c>
      <c r="U38" s="125">
        <v>42235</v>
      </c>
      <c r="V38" s="126">
        <v>200131.5</v>
      </c>
      <c r="W38" s="126">
        <v>232154.54</v>
      </c>
      <c r="X38" s="106" t="s">
        <v>303</v>
      </c>
      <c r="Y38" s="106" t="s">
        <v>92</v>
      </c>
      <c r="Z38" s="106">
        <v>1</v>
      </c>
      <c r="AA38" s="106" t="s">
        <v>305</v>
      </c>
      <c r="AB38" s="106" t="s">
        <v>587</v>
      </c>
      <c r="AC38" s="148">
        <v>4186.72</v>
      </c>
      <c r="AD38" s="137">
        <v>42235</v>
      </c>
      <c r="AE38" s="137">
        <v>42240</v>
      </c>
      <c r="AF38" s="138" t="s">
        <v>395</v>
      </c>
      <c r="AG38" s="106" t="s">
        <v>113</v>
      </c>
      <c r="AH38" s="134" t="s">
        <v>95</v>
      </c>
      <c r="AI38" s="134" t="s">
        <v>95</v>
      </c>
      <c r="AJ38" s="106" t="s">
        <v>380</v>
      </c>
      <c r="AK38" s="107" t="s">
        <v>111</v>
      </c>
      <c r="AL38" s="107" t="s">
        <v>112</v>
      </c>
      <c r="AM38" s="147" t="s">
        <v>307</v>
      </c>
      <c r="AN38" s="147" t="s">
        <v>94</v>
      </c>
      <c r="AO38" s="134" t="s">
        <v>117</v>
      </c>
      <c r="AP38" s="134"/>
      <c r="AQ38" s="134"/>
      <c r="AR38" s="134"/>
      <c r="AS38" s="145" t="s">
        <v>308</v>
      </c>
      <c r="AT38" s="78" t="s">
        <v>233</v>
      </c>
      <c r="AU38" s="78" t="s">
        <v>233</v>
      </c>
      <c r="AV38" s="78" t="s">
        <v>233</v>
      </c>
      <c r="AW38" s="78" t="s">
        <v>233</v>
      </c>
    </row>
    <row r="39" spans="1:49" s="56" customFormat="1" ht="39" customHeight="1" x14ac:dyDescent="0.2">
      <c r="A39" s="133"/>
      <c r="B39" s="106"/>
      <c r="C39" s="134"/>
      <c r="D39" s="106"/>
      <c r="E39" s="133"/>
      <c r="F39" s="106"/>
      <c r="G39" s="135"/>
      <c r="H39" s="133"/>
      <c r="I39" s="78" t="s">
        <v>233</v>
      </c>
      <c r="J39" s="78" t="s">
        <v>233</v>
      </c>
      <c r="K39" s="78" t="s">
        <v>233</v>
      </c>
      <c r="L39" s="78" t="s">
        <v>390</v>
      </c>
      <c r="M39" s="96">
        <v>283226.18</v>
      </c>
      <c r="N39" s="78" t="s">
        <v>233</v>
      </c>
      <c r="O39" s="78" t="s">
        <v>233</v>
      </c>
      <c r="P39" s="78" t="s">
        <v>233</v>
      </c>
      <c r="Q39" s="106"/>
      <c r="R39" s="106"/>
      <c r="S39" s="106"/>
      <c r="T39" s="107"/>
      <c r="U39" s="125"/>
      <c r="V39" s="126"/>
      <c r="W39" s="126"/>
      <c r="X39" s="106"/>
      <c r="Y39" s="106"/>
      <c r="Z39" s="106"/>
      <c r="AA39" s="106"/>
      <c r="AB39" s="106"/>
      <c r="AC39" s="148"/>
      <c r="AD39" s="137"/>
      <c r="AE39" s="137"/>
      <c r="AF39" s="126"/>
      <c r="AG39" s="106"/>
      <c r="AH39" s="134"/>
      <c r="AI39" s="134"/>
      <c r="AJ39" s="106"/>
      <c r="AK39" s="107"/>
      <c r="AL39" s="107"/>
      <c r="AM39" s="147"/>
      <c r="AN39" s="147"/>
      <c r="AO39" s="134"/>
      <c r="AP39" s="134"/>
      <c r="AQ39" s="134"/>
      <c r="AR39" s="134"/>
      <c r="AS39" s="145"/>
      <c r="AT39" s="78" t="s">
        <v>233</v>
      </c>
      <c r="AU39" s="78" t="s">
        <v>233</v>
      </c>
      <c r="AV39" s="78" t="s">
        <v>233</v>
      </c>
      <c r="AW39" s="78" t="s">
        <v>233</v>
      </c>
    </row>
    <row r="40" spans="1:49" s="56" customFormat="1" ht="37.5" customHeight="1" x14ac:dyDescent="0.2">
      <c r="A40" s="133"/>
      <c r="B40" s="106"/>
      <c r="C40" s="134"/>
      <c r="D40" s="106"/>
      <c r="E40" s="133"/>
      <c r="F40" s="106"/>
      <c r="G40" s="135"/>
      <c r="H40" s="133"/>
      <c r="I40" s="78" t="s">
        <v>233</v>
      </c>
      <c r="J40" s="78" t="s">
        <v>233</v>
      </c>
      <c r="K40" s="78" t="s">
        <v>233</v>
      </c>
      <c r="L40" s="78" t="s">
        <v>391</v>
      </c>
      <c r="M40" s="96">
        <v>262526.15000000002</v>
      </c>
      <c r="N40" s="78" t="s">
        <v>233</v>
      </c>
      <c r="O40" s="78" t="s">
        <v>233</v>
      </c>
      <c r="P40" s="78" t="s">
        <v>233</v>
      </c>
      <c r="Q40" s="106"/>
      <c r="R40" s="106"/>
      <c r="S40" s="106"/>
      <c r="T40" s="107"/>
      <c r="U40" s="125"/>
      <c r="V40" s="126"/>
      <c r="W40" s="126"/>
      <c r="X40" s="106"/>
      <c r="Y40" s="106"/>
      <c r="Z40" s="106"/>
      <c r="AA40" s="106"/>
      <c r="AB40" s="106"/>
      <c r="AC40" s="148"/>
      <c r="AD40" s="137"/>
      <c r="AE40" s="137"/>
      <c r="AF40" s="126"/>
      <c r="AG40" s="106"/>
      <c r="AH40" s="134"/>
      <c r="AI40" s="134"/>
      <c r="AJ40" s="106"/>
      <c r="AK40" s="107"/>
      <c r="AL40" s="107"/>
      <c r="AM40" s="147"/>
      <c r="AN40" s="147"/>
      <c r="AO40" s="134"/>
      <c r="AP40" s="134"/>
      <c r="AQ40" s="134"/>
      <c r="AR40" s="134"/>
      <c r="AS40" s="145"/>
      <c r="AT40" s="78" t="s">
        <v>233</v>
      </c>
      <c r="AU40" s="78" t="s">
        <v>233</v>
      </c>
      <c r="AV40" s="78" t="s">
        <v>233</v>
      </c>
      <c r="AW40" s="78" t="s">
        <v>233</v>
      </c>
    </row>
    <row r="41" spans="1:49" s="57" customFormat="1" ht="85.5" customHeight="1" x14ac:dyDescent="0.2">
      <c r="A41" s="77" t="s">
        <v>91</v>
      </c>
      <c r="B41" s="77" t="s">
        <v>297</v>
      </c>
      <c r="C41" s="89">
        <v>2015</v>
      </c>
      <c r="D41" s="77" t="s">
        <v>349</v>
      </c>
      <c r="E41" s="77" t="s">
        <v>396</v>
      </c>
      <c r="F41" s="77" t="s">
        <v>300</v>
      </c>
      <c r="G41" s="66" t="s">
        <v>301</v>
      </c>
      <c r="H41" s="41" t="s">
        <v>593</v>
      </c>
      <c r="I41" s="139" t="s">
        <v>586</v>
      </c>
      <c r="J41" s="139"/>
      <c r="K41" s="139"/>
      <c r="L41" s="139"/>
      <c r="M41" s="139"/>
      <c r="N41" s="78" t="s">
        <v>233</v>
      </c>
      <c r="O41" s="78" t="s">
        <v>233</v>
      </c>
      <c r="P41" s="78" t="s">
        <v>233</v>
      </c>
      <c r="Q41" s="77" t="s">
        <v>397</v>
      </c>
      <c r="R41" s="77" t="s">
        <v>594</v>
      </c>
      <c r="S41" s="77" t="s">
        <v>595</v>
      </c>
      <c r="T41" s="77" t="s">
        <v>398</v>
      </c>
      <c r="U41" s="67">
        <v>42235</v>
      </c>
      <c r="V41" s="90">
        <v>120000</v>
      </c>
      <c r="W41" s="90">
        <v>139200</v>
      </c>
      <c r="X41" s="77" t="s">
        <v>303</v>
      </c>
      <c r="Y41" s="77" t="s">
        <v>92</v>
      </c>
      <c r="Z41" s="77">
        <v>1</v>
      </c>
      <c r="AA41" s="77" t="s">
        <v>596</v>
      </c>
      <c r="AB41" s="78" t="s">
        <v>587</v>
      </c>
      <c r="AC41" s="99" t="s">
        <v>303</v>
      </c>
      <c r="AD41" s="91">
        <v>42235</v>
      </c>
      <c r="AE41" s="91">
        <v>42277</v>
      </c>
      <c r="AF41" s="92" t="s">
        <v>597</v>
      </c>
      <c r="AG41" s="77" t="s">
        <v>303</v>
      </c>
      <c r="AH41" s="89" t="s">
        <v>95</v>
      </c>
      <c r="AI41" s="89" t="s">
        <v>95</v>
      </c>
      <c r="AJ41" s="77" t="s">
        <v>598</v>
      </c>
      <c r="AK41" s="77" t="s">
        <v>303</v>
      </c>
      <c r="AL41" s="77" t="s">
        <v>112</v>
      </c>
      <c r="AM41" s="89" t="s">
        <v>307</v>
      </c>
      <c r="AN41" s="89" t="s">
        <v>94</v>
      </c>
      <c r="AO41" s="139" t="s">
        <v>117</v>
      </c>
      <c r="AP41" s="139"/>
      <c r="AQ41" s="139"/>
      <c r="AR41" s="139"/>
      <c r="AS41" s="95" t="s">
        <v>308</v>
      </c>
      <c r="AT41" s="78" t="s">
        <v>233</v>
      </c>
      <c r="AU41" s="78" t="s">
        <v>233</v>
      </c>
      <c r="AV41" s="78" t="s">
        <v>233</v>
      </c>
      <c r="AW41" s="78" t="s">
        <v>233</v>
      </c>
    </row>
    <row r="42" spans="1:49" s="56" customFormat="1" ht="95.25" customHeight="1" x14ac:dyDescent="0.2">
      <c r="A42" s="79" t="s">
        <v>91</v>
      </c>
      <c r="B42" s="78" t="s">
        <v>297</v>
      </c>
      <c r="C42" s="80">
        <v>2015</v>
      </c>
      <c r="D42" s="78" t="s">
        <v>349</v>
      </c>
      <c r="E42" s="79" t="s">
        <v>399</v>
      </c>
      <c r="F42" s="78" t="s">
        <v>300</v>
      </c>
      <c r="G42" s="64" t="s">
        <v>301</v>
      </c>
      <c r="H42" s="78" t="s">
        <v>400</v>
      </c>
      <c r="I42" s="134" t="s">
        <v>586</v>
      </c>
      <c r="J42" s="134"/>
      <c r="K42" s="134"/>
      <c r="L42" s="134"/>
      <c r="M42" s="134"/>
      <c r="N42" s="78" t="s">
        <v>233</v>
      </c>
      <c r="O42" s="78" t="s">
        <v>233</v>
      </c>
      <c r="P42" s="78" t="s">
        <v>233</v>
      </c>
      <c r="Q42" s="78" t="s">
        <v>401</v>
      </c>
      <c r="R42" s="78" t="s">
        <v>182</v>
      </c>
      <c r="S42" s="78" t="s">
        <v>182</v>
      </c>
      <c r="T42" s="77" t="s">
        <v>399</v>
      </c>
      <c r="U42" s="65">
        <v>42247</v>
      </c>
      <c r="V42" s="81">
        <v>118965.52</v>
      </c>
      <c r="W42" s="81">
        <v>138000</v>
      </c>
      <c r="X42" s="78" t="s">
        <v>303</v>
      </c>
      <c r="Y42" s="78" t="s">
        <v>92</v>
      </c>
      <c r="Z42" s="78">
        <v>1</v>
      </c>
      <c r="AA42" s="78" t="s">
        <v>305</v>
      </c>
      <c r="AB42" s="78" t="s">
        <v>587</v>
      </c>
      <c r="AC42" s="86" t="s">
        <v>303</v>
      </c>
      <c r="AD42" s="84">
        <v>42247</v>
      </c>
      <c r="AE42" s="84">
        <v>42250</v>
      </c>
      <c r="AF42" s="82" t="s">
        <v>402</v>
      </c>
      <c r="AG42" s="78" t="s">
        <v>113</v>
      </c>
      <c r="AH42" s="80" t="s">
        <v>95</v>
      </c>
      <c r="AI42" s="98" t="s">
        <v>95</v>
      </c>
      <c r="AJ42" s="78" t="s">
        <v>380</v>
      </c>
      <c r="AK42" s="77" t="s">
        <v>111</v>
      </c>
      <c r="AL42" s="77" t="s">
        <v>112</v>
      </c>
      <c r="AM42" s="98" t="s">
        <v>307</v>
      </c>
      <c r="AN42" s="98" t="s">
        <v>94</v>
      </c>
      <c r="AO42" s="134" t="s">
        <v>117</v>
      </c>
      <c r="AP42" s="134"/>
      <c r="AQ42" s="134"/>
      <c r="AR42" s="134"/>
      <c r="AS42" s="95" t="s">
        <v>308</v>
      </c>
      <c r="AT42" s="78" t="s">
        <v>233</v>
      </c>
      <c r="AU42" s="78" t="s">
        <v>233</v>
      </c>
      <c r="AV42" s="38" t="s">
        <v>364</v>
      </c>
      <c r="AW42" s="78" t="s">
        <v>233</v>
      </c>
    </row>
    <row r="43" spans="1:49" s="56" customFormat="1" ht="59.25" customHeight="1" x14ac:dyDescent="0.2">
      <c r="A43" s="133" t="s">
        <v>91</v>
      </c>
      <c r="B43" s="78" t="s">
        <v>297</v>
      </c>
      <c r="C43" s="134">
        <v>2015</v>
      </c>
      <c r="D43" s="106" t="s">
        <v>349</v>
      </c>
      <c r="E43" s="133" t="s">
        <v>403</v>
      </c>
      <c r="F43" s="106" t="s">
        <v>300</v>
      </c>
      <c r="G43" s="135" t="s">
        <v>301</v>
      </c>
      <c r="H43" s="106" t="s">
        <v>404</v>
      </c>
      <c r="I43" s="78" t="s">
        <v>233</v>
      </c>
      <c r="J43" s="78" t="s">
        <v>233</v>
      </c>
      <c r="K43" s="78" t="s">
        <v>233</v>
      </c>
      <c r="L43" s="78" t="s">
        <v>322</v>
      </c>
      <c r="M43" s="96">
        <v>93122.19</v>
      </c>
      <c r="N43" s="78" t="s">
        <v>233</v>
      </c>
      <c r="O43" s="78" t="s">
        <v>233</v>
      </c>
      <c r="P43" s="78" t="s">
        <v>233</v>
      </c>
      <c r="Q43" s="106" t="s">
        <v>322</v>
      </c>
      <c r="R43" s="106" t="s">
        <v>223</v>
      </c>
      <c r="S43" s="106" t="s">
        <v>223</v>
      </c>
      <c r="T43" s="107" t="s">
        <v>403</v>
      </c>
      <c r="U43" s="125">
        <v>42247</v>
      </c>
      <c r="V43" s="126">
        <v>80277.75</v>
      </c>
      <c r="W43" s="126">
        <v>93122</v>
      </c>
      <c r="X43" s="106" t="s">
        <v>303</v>
      </c>
      <c r="Y43" s="106" t="s">
        <v>92</v>
      </c>
      <c r="Z43" s="106">
        <v>1</v>
      </c>
      <c r="AA43" s="106" t="s">
        <v>305</v>
      </c>
      <c r="AB43" s="106" t="s">
        <v>587</v>
      </c>
      <c r="AC43" s="148">
        <v>16971.66</v>
      </c>
      <c r="AD43" s="137">
        <v>42247</v>
      </c>
      <c r="AE43" s="137">
        <v>42251</v>
      </c>
      <c r="AF43" s="138" t="s">
        <v>405</v>
      </c>
      <c r="AG43" s="106" t="s">
        <v>113</v>
      </c>
      <c r="AH43" s="134" t="s">
        <v>95</v>
      </c>
      <c r="AI43" s="147" t="s">
        <v>95</v>
      </c>
      <c r="AJ43" s="106" t="s">
        <v>380</v>
      </c>
      <c r="AK43" s="107" t="s">
        <v>111</v>
      </c>
      <c r="AL43" s="107" t="s">
        <v>112</v>
      </c>
      <c r="AM43" s="147" t="s">
        <v>307</v>
      </c>
      <c r="AN43" s="134" t="s">
        <v>94</v>
      </c>
      <c r="AO43" s="134" t="s">
        <v>117</v>
      </c>
      <c r="AP43" s="134"/>
      <c r="AQ43" s="134"/>
      <c r="AR43" s="134"/>
      <c r="AS43" s="145" t="s">
        <v>308</v>
      </c>
      <c r="AT43" s="78" t="s">
        <v>233</v>
      </c>
      <c r="AU43" s="78" t="s">
        <v>233</v>
      </c>
      <c r="AV43" s="78" t="s">
        <v>233</v>
      </c>
      <c r="AW43" s="78" t="s">
        <v>233</v>
      </c>
    </row>
    <row r="44" spans="1:49" s="56" customFormat="1" ht="48" customHeight="1" x14ac:dyDescent="0.2">
      <c r="A44" s="133"/>
      <c r="B44" s="78" t="s">
        <v>297</v>
      </c>
      <c r="C44" s="134"/>
      <c r="D44" s="106"/>
      <c r="E44" s="133"/>
      <c r="F44" s="106"/>
      <c r="G44" s="135"/>
      <c r="H44" s="106"/>
      <c r="I44" s="78" t="s">
        <v>233</v>
      </c>
      <c r="J44" s="78" t="s">
        <v>233</v>
      </c>
      <c r="K44" s="78" t="s">
        <v>233</v>
      </c>
      <c r="L44" s="78" t="s">
        <v>406</v>
      </c>
      <c r="M44" s="96">
        <v>113040.94</v>
      </c>
      <c r="N44" s="78" t="s">
        <v>233</v>
      </c>
      <c r="O44" s="78" t="s">
        <v>233</v>
      </c>
      <c r="P44" s="78" t="s">
        <v>233</v>
      </c>
      <c r="Q44" s="106"/>
      <c r="R44" s="106"/>
      <c r="S44" s="106"/>
      <c r="T44" s="107"/>
      <c r="U44" s="125"/>
      <c r="V44" s="126"/>
      <c r="W44" s="126"/>
      <c r="X44" s="106"/>
      <c r="Y44" s="106"/>
      <c r="Z44" s="106"/>
      <c r="AA44" s="106"/>
      <c r="AB44" s="106"/>
      <c r="AC44" s="148"/>
      <c r="AD44" s="137"/>
      <c r="AE44" s="137"/>
      <c r="AF44" s="126"/>
      <c r="AG44" s="106"/>
      <c r="AH44" s="134"/>
      <c r="AI44" s="147"/>
      <c r="AJ44" s="106"/>
      <c r="AK44" s="107"/>
      <c r="AL44" s="107"/>
      <c r="AM44" s="147"/>
      <c r="AN44" s="134"/>
      <c r="AO44" s="134"/>
      <c r="AP44" s="134"/>
      <c r="AQ44" s="134"/>
      <c r="AR44" s="134"/>
      <c r="AS44" s="145"/>
      <c r="AT44" s="78" t="s">
        <v>233</v>
      </c>
      <c r="AU44" s="78" t="s">
        <v>233</v>
      </c>
      <c r="AV44" s="78" t="s">
        <v>233</v>
      </c>
      <c r="AW44" s="78" t="s">
        <v>233</v>
      </c>
    </row>
    <row r="45" spans="1:49" s="56" customFormat="1" ht="129.75" customHeight="1" x14ac:dyDescent="0.2">
      <c r="A45" s="80" t="s">
        <v>91</v>
      </c>
      <c r="B45" s="78" t="s">
        <v>297</v>
      </c>
      <c r="C45" s="80">
        <v>2015</v>
      </c>
      <c r="D45" s="78" t="s">
        <v>349</v>
      </c>
      <c r="E45" s="79" t="s">
        <v>407</v>
      </c>
      <c r="F45" s="78" t="s">
        <v>300</v>
      </c>
      <c r="G45" s="64" t="s">
        <v>301</v>
      </c>
      <c r="H45" s="78" t="s">
        <v>408</v>
      </c>
      <c r="I45" s="134" t="s">
        <v>586</v>
      </c>
      <c r="J45" s="134"/>
      <c r="K45" s="134"/>
      <c r="L45" s="134"/>
      <c r="M45" s="134"/>
      <c r="N45" s="78" t="s">
        <v>233</v>
      </c>
      <c r="O45" s="78" t="s">
        <v>233</v>
      </c>
      <c r="P45" s="78" t="s">
        <v>233</v>
      </c>
      <c r="Q45" s="78" t="s">
        <v>401</v>
      </c>
      <c r="R45" s="78" t="s">
        <v>409</v>
      </c>
      <c r="S45" s="78" t="s">
        <v>409</v>
      </c>
      <c r="T45" s="77" t="s">
        <v>407</v>
      </c>
      <c r="U45" s="65">
        <v>42257</v>
      </c>
      <c r="V45" s="81">
        <v>1526170.69</v>
      </c>
      <c r="W45" s="81">
        <v>1770358</v>
      </c>
      <c r="X45" s="78" t="s">
        <v>303</v>
      </c>
      <c r="Y45" s="78" t="s">
        <v>92</v>
      </c>
      <c r="Z45" s="78">
        <v>1</v>
      </c>
      <c r="AA45" s="78" t="s">
        <v>305</v>
      </c>
      <c r="AB45" s="78" t="s">
        <v>587</v>
      </c>
      <c r="AC45" s="86">
        <v>1755096.29</v>
      </c>
      <c r="AD45" s="84">
        <v>42258</v>
      </c>
      <c r="AE45" s="84">
        <v>42368</v>
      </c>
      <c r="AF45" s="82" t="s">
        <v>410</v>
      </c>
      <c r="AG45" s="78" t="s">
        <v>113</v>
      </c>
      <c r="AH45" s="80" t="s">
        <v>95</v>
      </c>
      <c r="AI45" s="98" t="s">
        <v>95</v>
      </c>
      <c r="AJ45" s="78" t="s">
        <v>380</v>
      </c>
      <c r="AK45" s="77" t="s">
        <v>111</v>
      </c>
      <c r="AL45" s="77" t="s">
        <v>112</v>
      </c>
      <c r="AM45" s="98" t="s">
        <v>307</v>
      </c>
      <c r="AN45" s="80" t="s">
        <v>411</v>
      </c>
      <c r="AO45" s="80" t="s">
        <v>407</v>
      </c>
      <c r="AP45" s="78" t="s">
        <v>412</v>
      </c>
      <c r="AQ45" s="84">
        <v>42287</v>
      </c>
      <c r="AR45" s="64" t="s">
        <v>413</v>
      </c>
      <c r="AS45" s="95" t="s">
        <v>308</v>
      </c>
      <c r="AT45" s="78" t="s">
        <v>233</v>
      </c>
      <c r="AU45" s="78" t="s">
        <v>233</v>
      </c>
      <c r="AV45" s="78" t="s">
        <v>233</v>
      </c>
      <c r="AW45" s="78" t="s">
        <v>233</v>
      </c>
    </row>
    <row r="46" spans="1:49" s="56" customFormat="1" ht="40.5" customHeight="1" x14ac:dyDescent="0.2">
      <c r="A46" s="133" t="s">
        <v>91</v>
      </c>
      <c r="B46" s="106" t="s">
        <v>297</v>
      </c>
      <c r="C46" s="134">
        <v>2015</v>
      </c>
      <c r="D46" s="106" t="s">
        <v>414</v>
      </c>
      <c r="E46" s="133" t="s">
        <v>415</v>
      </c>
      <c r="F46" s="106" t="s">
        <v>300</v>
      </c>
      <c r="G46" s="135" t="s">
        <v>301</v>
      </c>
      <c r="H46" s="145" t="s">
        <v>416</v>
      </c>
      <c r="I46" s="89" t="s">
        <v>417</v>
      </c>
      <c r="J46" s="89" t="s">
        <v>418</v>
      </c>
      <c r="K46" s="89" t="s">
        <v>419</v>
      </c>
      <c r="L46" s="80" t="s">
        <v>303</v>
      </c>
      <c r="M46" s="100">
        <v>49590</v>
      </c>
      <c r="N46" s="78" t="s">
        <v>233</v>
      </c>
      <c r="O46" s="78" t="s">
        <v>233</v>
      </c>
      <c r="P46" s="78" t="s">
        <v>233</v>
      </c>
      <c r="Q46" s="145" t="s">
        <v>420</v>
      </c>
      <c r="R46" s="145" t="s">
        <v>304</v>
      </c>
      <c r="S46" s="145" t="s">
        <v>304</v>
      </c>
      <c r="T46" s="107" t="s">
        <v>415</v>
      </c>
      <c r="U46" s="143">
        <v>42278</v>
      </c>
      <c r="V46" s="144">
        <v>42750</v>
      </c>
      <c r="W46" s="144">
        <v>49590</v>
      </c>
      <c r="X46" s="107" t="s">
        <v>303</v>
      </c>
      <c r="Y46" s="107" t="s">
        <v>92</v>
      </c>
      <c r="Z46" s="139">
        <v>1</v>
      </c>
      <c r="AA46" s="106" t="s">
        <v>305</v>
      </c>
      <c r="AB46" s="106" t="s">
        <v>587</v>
      </c>
      <c r="AC46" s="148" t="s">
        <v>303</v>
      </c>
      <c r="AD46" s="137">
        <v>42278</v>
      </c>
      <c r="AE46" s="137">
        <v>42282</v>
      </c>
      <c r="AF46" s="138" t="s">
        <v>421</v>
      </c>
      <c r="AG46" s="106" t="s">
        <v>113</v>
      </c>
      <c r="AH46" s="134" t="s">
        <v>95</v>
      </c>
      <c r="AI46" s="147" t="s">
        <v>95</v>
      </c>
      <c r="AJ46" s="106" t="s">
        <v>422</v>
      </c>
      <c r="AK46" s="107" t="s">
        <v>111</v>
      </c>
      <c r="AL46" s="107" t="s">
        <v>112</v>
      </c>
      <c r="AM46" s="147" t="s">
        <v>307</v>
      </c>
      <c r="AN46" s="134" t="s">
        <v>411</v>
      </c>
      <c r="AO46" s="134" t="s">
        <v>415</v>
      </c>
      <c r="AP46" s="106" t="s">
        <v>423</v>
      </c>
      <c r="AQ46" s="137">
        <v>42134</v>
      </c>
      <c r="AR46" s="150" t="s">
        <v>424</v>
      </c>
      <c r="AS46" s="145" t="s">
        <v>308</v>
      </c>
      <c r="AT46" s="78" t="s">
        <v>233</v>
      </c>
      <c r="AU46" s="78" t="s">
        <v>233</v>
      </c>
      <c r="AV46" s="135" t="s">
        <v>424</v>
      </c>
      <c r="AW46" s="134" t="s">
        <v>233</v>
      </c>
    </row>
    <row r="47" spans="1:49" s="56" customFormat="1" ht="42.75" customHeight="1" x14ac:dyDescent="0.2">
      <c r="A47" s="133"/>
      <c r="B47" s="106"/>
      <c r="C47" s="134"/>
      <c r="D47" s="106"/>
      <c r="E47" s="133"/>
      <c r="F47" s="106"/>
      <c r="G47" s="135"/>
      <c r="H47" s="145"/>
      <c r="I47" s="78" t="s">
        <v>233</v>
      </c>
      <c r="J47" s="78" t="s">
        <v>233</v>
      </c>
      <c r="K47" s="78" t="s">
        <v>233</v>
      </c>
      <c r="L47" s="95" t="s">
        <v>425</v>
      </c>
      <c r="M47" s="100">
        <v>51243</v>
      </c>
      <c r="N47" s="78" t="s">
        <v>233</v>
      </c>
      <c r="O47" s="78" t="s">
        <v>233</v>
      </c>
      <c r="P47" s="78" t="s">
        <v>233</v>
      </c>
      <c r="Q47" s="145"/>
      <c r="R47" s="145"/>
      <c r="S47" s="145"/>
      <c r="T47" s="107"/>
      <c r="U47" s="143"/>
      <c r="V47" s="144"/>
      <c r="W47" s="144"/>
      <c r="X47" s="107"/>
      <c r="Y47" s="107"/>
      <c r="Z47" s="139"/>
      <c r="AA47" s="106"/>
      <c r="AB47" s="106"/>
      <c r="AC47" s="148"/>
      <c r="AD47" s="137"/>
      <c r="AE47" s="137"/>
      <c r="AF47" s="126"/>
      <c r="AG47" s="106"/>
      <c r="AH47" s="134"/>
      <c r="AI47" s="147"/>
      <c r="AJ47" s="106"/>
      <c r="AK47" s="107"/>
      <c r="AL47" s="107"/>
      <c r="AM47" s="147"/>
      <c r="AN47" s="134"/>
      <c r="AO47" s="134"/>
      <c r="AP47" s="106"/>
      <c r="AQ47" s="137"/>
      <c r="AR47" s="133"/>
      <c r="AS47" s="145"/>
      <c r="AT47" s="78" t="s">
        <v>233</v>
      </c>
      <c r="AU47" s="78" t="s">
        <v>233</v>
      </c>
      <c r="AV47" s="135"/>
      <c r="AW47" s="134"/>
    </row>
    <row r="48" spans="1:49" s="57" customFormat="1" ht="94.5" customHeight="1" x14ac:dyDescent="0.2">
      <c r="A48" s="77" t="s">
        <v>91</v>
      </c>
      <c r="B48" s="77" t="s">
        <v>297</v>
      </c>
      <c r="C48" s="89">
        <v>2015</v>
      </c>
      <c r="D48" s="77" t="s">
        <v>414</v>
      </c>
      <c r="E48" s="77" t="s">
        <v>426</v>
      </c>
      <c r="F48" s="77" t="s">
        <v>300</v>
      </c>
      <c r="G48" s="66" t="s">
        <v>301</v>
      </c>
      <c r="H48" s="95" t="s">
        <v>427</v>
      </c>
      <c r="I48" s="139" t="s">
        <v>586</v>
      </c>
      <c r="J48" s="139"/>
      <c r="K48" s="139"/>
      <c r="L48" s="139"/>
      <c r="M48" s="139"/>
      <c r="N48" s="78" t="s">
        <v>233</v>
      </c>
      <c r="O48" s="78" t="s">
        <v>233</v>
      </c>
      <c r="P48" s="78" t="s">
        <v>233</v>
      </c>
      <c r="Q48" s="95" t="s">
        <v>428</v>
      </c>
      <c r="R48" s="95" t="s">
        <v>494</v>
      </c>
      <c r="S48" s="95" t="s">
        <v>564</v>
      </c>
      <c r="T48" s="77" t="s">
        <v>599</v>
      </c>
      <c r="U48" s="67">
        <v>42287</v>
      </c>
      <c r="V48" s="90">
        <v>158267.89000000001</v>
      </c>
      <c r="W48" s="90">
        <v>183590.75</v>
      </c>
      <c r="X48" s="77" t="s">
        <v>303</v>
      </c>
      <c r="Y48" s="77" t="s">
        <v>92</v>
      </c>
      <c r="Z48" s="89">
        <v>1</v>
      </c>
      <c r="AA48" s="77" t="s">
        <v>596</v>
      </c>
      <c r="AB48" s="78" t="s">
        <v>587</v>
      </c>
      <c r="AC48" s="99" t="s">
        <v>303</v>
      </c>
      <c r="AD48" s="91">
        <v>42296</v>
      </c>
      <c r="AE48" s="91">
        <v>42300</v>
      </c>
      <c r="AF48" s="101" t="s">
        <v>600</v>
      </c>
      <c r="AG48" s="77" t="s">
        <v>113</v>
      </c>
      <c r="AH48" s="89" t="s">
        <v>95</v>
      </c>
      <c r="AI48" s="89" t="s">
        <v>95</v>
      </c>
      <c r="AJ48" s="77" t="s">
        <v>601</v>
      </c>
      <c r="AK48" s="77" t="s">
        <v>111</v>
      </c>
      <c r="AL48" s="77" t="s">
        <v>112</v>
      </c>
      <c r="AM48" s="89" t="s">
        <v>307</v>
      </c>
      <c r="AN48" s="89" t="s">
        <v>94</v>
      </c>
      <c r="AO48" s="139" t="s">
        <v>602</v>
      </c>
      <c r="AP48" s="139"/>
      <c r="AQ48" s="139"/>
      <c r="AR48" s="139"/>
      <c r="AS48" s="95" t="s">
        <v>308</v>
      </c>
      <c r="AT48" s="78" t="s">
        <v>233</v>
      </c>
      <c r="AU48" s="78" t="s">
        <v>233</v>
      </c>
      <c r="AV48" s="78" t="s">
        <v>233</v>
      </c>
      <c r="AW48" s="78" t="s">
        <v>233</v>
      </c>
    </row>
    <row r="49" spans="1:49" s="57" customFormat="1" ht="116.25" customHeight="1" x14ac:dyDescent="0.2">
      <c r="A49" s="77" t="s">
        <v>91</v>
      </c>
      <c r="B49" s="77" t="s">
        <v>297</v>
      </c>
      <c r="C49" s="89">
        <v>2015</v>
      </c>
      <c r="D49" s="77" t="s">
        <v>414</v>
      </c>
      <c r="E49" s="89" t="s">
        <v>429</v>
      </c>
      <c r="F49" s="77" t="s">
        <v>300</v>
      </c>
      <c r="G49" s="66" t="s">
        <v>301</v>
      </c>
      <c r="H49" s="95" t="s">
        <v>430</v>
      </c>
      <c r="I49" s="78" t="s">
        <v>233</v>
      </c>
      <c r="J49" s="78" t="s">
        <v>233</v>
      </c>
      <c r="K49" s="78" t="s">
        <v>233</v>
      </c>
      <c r="L49" s="95" t="s">
        <v>431</v>
      </c>
      <c r="M49" s="39">
        <v>334080</v>
      </c>
      <c r="N49" s="78" t="s">
        <v>233</v>
      </c>
      <c r="O49" s="78" t="s">
        <v>233</v>
      </c>
      <c r="P49" s="78" t="s">
        <v>233</v>
      </c>
      <c r="Q49" s="95" t="s">
        <v>432</v>
      </c>
      <c r="R49" s="95" t="s">
        <v>304</v>
      </c>
      <c r="S49" s="95" t="s">
        <v>223</v>
      </c>
      <c r="T49" s="89" t="s">
        <v>429</v>
      </c>
      <c r="U49" s="91">
        <v>42321</v>
      </c>
      <c r="V49" s="99">
        <v>240000</v>
      </c>
      <c r="W49" s="99">
        <v>278400</v>
      </c>
      <c r="X49" s="89" t="s">
        <v>303</v>
      </c>
      <c r="Y49" s="77" t="s">
        <v>92</v>
      </c>
      <c r="Z49" s="89">
        <v>1</v>
      </c>
      <c r="AA49" s="77" t="s">
        <v>603</v>
      </c>
      <c r="AB49" s="78" t="s">
        <v>587</v>
      </c>
      <c r="AC49" s="99" t="s">
        <v>303</v>
      </c>
      <c r="AD49" s="91">
        <v>42321</v>
      </c>
      <c r="AE49" s="91">
        <v>42342</v>
      </c>
      <c r="AF49" s="101" t="s">
        <v>604</v>
      </c>
      <c r="AG49" s="77" t="s">
        <v>113</v>
      </c>
      <c r="AH49" s="89" t="s">
        <v>95</v>
      </c>
      <c r="AI49" s="89" t="s">
        <v>95</v>
      </c>
      <c r="AJ49" s="89" t="s">
        <v>303</v>
      </c>
      <c r="AK49" s="77" t="s">
        <v>303</v>
      </c>
      <c r="AL49" s="77" t="s">
        <v>112</v>
      </c>
      <c r="AM49" s="89" t="s">
        <v>307</v>
      </c>
      <c r="AN49" s="89" t="s">
        <v>94</v>
      </c>
      <c r="AO49" s="139" t="s">
        <v>602</v>
      </c>
      <c r="AP49" s="139"/>
      <c r="AQ49" s="139"/>
      <c r="AR49" s="139"/>
      <c r="AS49" s="95" t="s">
        <v>308</v>
      </c>
      <c r="AT49" s="78" t="s">
        <v>233</v>
      </c>
      <c r="AU49" s="78" t="s">
        <v>233</v>
      </c>
      <c r="AV49" s="78" t="s">
        <v>233</v>
      </c>
      <c r="AW49" s="78" t="s">
        <v>233</v>
      </c>
    </row>
    <row r="50" spans="1:49" s="56" customFormat="1" ht="70.5" customHeight="1" x14ac:dyDescent="0.2">
      <c r="A50" s="133" t="s">
        <v>91</v>
      </c>
      <c r="B50" s="106" t="s">
        <v>297</v>
      </c>
      <c r="C50" s="134">
        <v>2015</v>
      </c>
      <c r="D50" s="106" t="s">
        <v>414</v>
      </c>
      <c r="E50" s="133" t="s">
        <v>433</v>
      </c>
      <c r="F50" s="106" t="s">
        <v>300</v>
      </c>
      <c r="G50" s="135" t="s">
        <v>301</v>
      </c>
      <c r="H50" s="145" t="s">
        <v>434</v>
      </c>
      <c r="I50" s="77" t="s">
        <v>100</v>
      </c>
      <c r="J50" s="77" t="s">
        <v>101</v>
      </c>
      <c r="K50" s="77" t="s">
        <v>102</v>
      </c>
      <c r="L50" s="80" t="s">
        <v>303</v>
      </c>
      <c r="M50" s="100">
        <v>92104</v>
      </c>
      <c r="N50" s="145" t="s">
        <v>100</v>
      </c>
      <c r="O50" s="149" t="s">
        <v>194</v>
      </c>
      <c r="P50" s="106" t="s">
        <v>102</v>
      </c>
      <c r="Q50" s="145" t="s">
        <v>233</v>
      </c>
      <c r="R50" s="145" t="s">
        <v>304</v>
      </c>
      <c r="S50" s="145" t="s">
        <v>304</v>
      </c>
      <c r="T50" s="107" t="s">
        <v>433</v>
      </c>
      <c r="U50" s="151">
        <v>42321</v>
      </c>
      <c r="V50" s="141">
        <v>79400</v>
      </c>
      <c r="W50" s="141">
        <v>92104</v>
      </c>
      <c r="X50" s="139" t="s">
        <v>303</v>
      </c>
      <c r="Y50" s="106" t="s">
        <v>92</v>
      </c>
      <c r="Z50" s="139">
        <v>1</v>
      </c>
      <c r="AA50" s="106" t="s">
        <v>305</v>
      </c>
      <c r="AB50" s="106" t="s">
        <v>587</v>
      </c>
      <c r="AC50" s="148" t="s">
        <v>303</v>
      </c>
      <c r="AD50" s="137">
        <v>42319</v>
      </c>
      <c r="AE50" s="137">
        <v>42368</v>
      </c>
      <c r="AF50" s="152" t="s">
        <v>435</v>
      </c>
      <c r="AG50" s="106" t="s">
        <v>113</v>
      </c>
      <c r="AH50" s="134" t="s">
        <v>95</v>
      </c>
      <c r="AI50" s="134" t="s">
        <v>95</v>
      </c>
      <c r="AJ50" s="106" t="s">
        <v>436</v>
      </c>
      <c r="AK50" s="107" t="s">
        <v>111</v>
      </c>
      <c r="AL50" s="107" t="s">
        <v>112</v>
      </c>
      <c r="AM50" s="134" t="s">
        <v>303</v>
      </c>
      <c r="AN50" s="134" t="s">
        <v>94</v>
      </c>
      <c r="AO50" s="134" t="s">
        <v>437</v>
      </c>
      <c r="AP50" s="134"/>
      <c r="AQ50" s="134"/>
      <c r="AR50" s="134"/>
      <c r="AS50" s="145" t="s">
        <v>308</v>
      </c>
      <c r="AT50" s="78" t="s">
        <v>233</v>
      </c>
      <c r="AU50" s="78" t="s">
        <v>233</v>
      </c>
      <c r="AV50" s="78" t="s">
        <v>233</v>
      </c>
      <c r="AW50" s="78" t="s">
        <v>233</v>
      </c>
    </row>
    <row r="51" spans="1:49" s="56" customFormat="1" ht="50.25" customHeight="1" x14ac:dyDescent="0.2">
      <c r="A51" s="133"/>
      <c r="B51" s="106"/>
      <c r="C51" s="134"/>
      <c r="D51" s="106"/>
      <c r="E51" s="133"/>
      <c r="F51" s="106"/>
      <c r="G51" s="135"/>
      <c r="H51" s="145"/>
      <c r="I51" s="77" t="s">
        <v>438</v>
      </c>
      <c r="J51" s="77" t="s">
        <v>439</v>
      </c>
      <c r="K51" s="77" t="s">
        <v>440</v>
      </c>
      <c r="L51" s="80" t="s">
        <v>303</v>
      </c>
      <c r="M51" s="100">
        <v>102080</v>
      </c>
      <c r="N51" s="145"/>
      <c r="O51" s="149"/>
      <c r="P51" s="106"/>
      <c r="Q51" s="145"/>
      <c r="R51" s="145"/>
      <c r="S51" s="145"/>
      <c r="T51" s="107"/>
      <c r="U51" s="151"/>
      <c r="V51" s="141"/>
      <c r="W51" s="141"/>
      <c r="X51" s="139"/>
      <c r="Y51" s="106"/>
      <c r="Z51" s="139"/>
      <c r="AA51" s="106"/>
      <c r="AB51" s="106"/>
      <c r="AC51" s="148"/>
      <c r="AD51" s="137"/>
      <c r="AE51" s="137"/>
      <c r="AF51" s="144"/>
      <c r="AG51" s="106"/>
      <c r="AH51" s="134"/>
      <c r="AI51" s="134"/>
      <c r="AJ51" s="106"/>
      <c r="AK51" s="107"/>
      <c r="AL51" s="107"/>
      <c r="AM51" s="134"/>
      <c r="AN51" s="134"/>
      <c r="AO51" s="134"/>
      <c r="AP51" s="134"/>
      <c r="AQ51" s="134"/>
      <c r="AR51" s="134"/>
      <c r="AS51" s="145"/>
      <c r="AT51" s="78" t="s">
        <v>233</v>
      </c>
      <c r="AU51" s="78" t="s">
        <v>233</v>
      </c>
      <c r="AV51" s="78" t="s">
        <v>233</v>
      </c>
      <c r="AW51" s="78" t="s">
        <v>233</v>
      </c>
    </row>
    <row r="52" spans="1:49" s="56" customFormat="1" ht="102.75" customHeight="1" x14ac:dyDescent="0.2">
      <c r="A52" s="133"/>
      <c r="B52" s="106"/>
      <c r="C52" s="134"/>
      <c r="D52" s="106"/>
      <c r="E52" s="133"/>
      <c r="F52" s="106"/>
      <c r="G52" s="135"/>
      <c r="H52" s="145"/>
      <c r="I52" s="77" t="s">
        <v>441</v>
      </c>
      <c r="J52" s="77" t="s">
        <v>442</v>
      </c>
      <c r="K52" s="77" t="s">
        <v>443</v>
      </c>
      <c r="L52" s="80" t="s">
        <v>303</v>
      </c>
      <c r="M52" s="100">
        <v>96860</v>
      </c>
      <c r="N52" s="145"/>
      <c r="O52" s="149"/>
      <c r="P52" s="106"/>
      <c r="Q52" s="145"/>
      <c r="R52" s="145"/>
      <c r="S52" s="145"/>
      <c r="T52" s="107"/>
      <c r="U52" s="151"/>
      <c r="V52" s="141"/>
      <c r="W52" s="141"/>
      <c r="X52" s="139"/>
      <c r="Y52" s="106"/>
      <c r="Z52" s="139"/>
      <c r="AA52" s="106"/>
      <c r="AB52" s="106"/>
      <c r="AC52" s="148"/>
      <c r="AD52" s="137"/>
      <c r="AE52" s="137"/>
      <c r="AF52" s="144"/>
      <c r="AG52" s="106"/>
      <c r="AH52" s="134"/>
      <c r="AI52" s="134"/>
      <c r="AJ52" s="106"/>
      <c r="AK52" s="107"/>
      <c r="AL52" s="107"/>
      <c r="AM52" s="134"/>
      <c r="AN52" s="134"/>
      <c r="AO52" s="134"/>
      <c r="AP52" s="134"/>
      <c r="AQ52" s="134"/>
      <c r="AR52" s="134"/>
      <c r="AS52" s="145"/>
      <c r="AT52" s="78" t="s">
        <v>233</v>
      </c>
      <c r="AU52" s="78" t="s">
        <v>233</v>
      </c>
      <c r="AV52" s="78" t="s">
        <v>233</v>
      </c>
      <c r="AW52" s="78" t="s">
        <v>233</v>
      </c>
    </row>
    <row r="53" spans="1:49" s="56" customFormat="1" ht="30" customHeight="1" x14ac:dyDescent="0.2">
      <c r="A53" s="133" t="s">
        <v>91</v>
      </c>
      <c r="B53" s="106" t="s">
        <v>297</v>
      </c>
      <c r="C53" s="134">
        <v>2015</v>
      </c>
      <c r="D53" s="106" t="s">
        <v>414</v>
      </c>
      <c r="E53" s="133" t="s">
        <v>444</v>
      </c>
      <c r="F53" s="106" t="s">
        <v>300</v>
      </c>
      <c r="G53" s="135" t="s">
        <v>301</v>
      </c>
      <c r="H53" s="145" t="s">
        <v>445</v>
      </c>
      <c r="I53" s="77" t="s">
        <v>446</v>
      </c>
      <c r="J53" s="89" t="s">
        <v>447</v>
      </c>
      <c r="K53" s="89" t="s">
        <v>448</v>
      </c>
      <c r="L53" s="80" t="s">
        <v>303</v>
      </c>
      <c r="M53" s="100">
        <v>139316</v>
      </c>
      <c r="N53" s="139" t="s">
        <v>446</v>
      </c>
      <c r="O53" s="139" t="s">
        <v>447</v>
      </c>
      <c r="P53" s="139" t="s">
        <v>448</v>
      </c>
      <c r="Q53" s="145" t="s">
        <v>233</v>
      </c>
      <c r="R53" s="145" t="s">
        <v>182</v>
      </c>
      <c r="S53" s="145" t="s">
        <v>182</v>
      </c>
      <c r="T53" s="107" t="s">
        <v>449</v>
      </c>
      <c r="U53" s="151">
        <v>42321</v>
      </c>
      <c r="V53" s="141">
        <v>120100</v>
      </c>
      <c r="W53" s="141">
        <v>139316</v>
      </c>
      <c r="X53" s="139" t="s">
        <v>303</v>
      </c>
      <c r="Y53" s="106" t="s">
        <v>92</v>
      </c>
      <c r="Z53" s="139">
        <v>1</v>
      </c>
      <c r="AA53" s="106" t="s">
        <v>305</v>
      </c>
      <c r="AB53" s="106" t="s">
        <v>587</v>
      </c>
      <c r="AC53" s="148" t="s">
        <v>303</v>
      </c>
      <c r="AD53" s="137">
        <v>42321</v>
      </c>
      <c r="AE53" s="137">
        <v>42353</v>
      </c>
      <c r="AF53" s="138" t="s">
        <v>450</v>
      </c>
      <c r="AG53" s="106" t="s">
        <v>113</v>
      </c>
      <c r="AH53" s="134" t="s">
        <v>95</v>
      </c>
      <c r="AI53" s="134" t="s">
        <v>95</v>
      </c>
      <c r="AJ53" s="106" t="s">
        <v>451</v>
      </c>
      <c r="AK53" s="107" t="s">
        <v>111</v>
      </c>
      <c r="AL53" s="107" t="s">
        <v>112</v>
      </c>
      <c r="AM53" s="134" t="s">
        <v>303</v>
      </c>
      <c r="AN53" s="134" t="s">
        <v>94</v>
      </c>
      <c r="AO53" s="134" t="s">
        <v>475</v>
      </c>
      <c r="AP53" s="134"/>
      <c r="AQ53" s="134"/>
      <c r="AR53" s="134"/>
      <c r="AS53" s="145" t="s">
        <v>308</v>
      </c>
      <c r="AT53" s="78" t="s">
        <v>233</v>
      </c>
      <c r="AU53" s="78" t="s">
        <v>233</v>
      </c>
      <c r="AV53" s="78" t="s">
        <v>233</v>
      </c>
      <c r="AW53" s="78" t="s">
        <v>233</v>
      </c>
    </row>
    <row r="54" spans="1:49" s="56" customFormat="1" ht="26.25" customHeight="1" x14ac:dyDescent="0.2">
      <c r="A54" s="133"/>
      <c r="B54" s="106"/>
      <c r="C54" s="134"/>
      <c r="D54" s="106"/>
      <c r="E54" s="133"/>
      <c r="F54" s="106"/>
      <c r="G54" s="135"/>
      <c r="H54" s="145"/>
      <c r="I54" s="89" t="s">
        <v>452</v>
      </c>
      <c r="J54" s="89" t="s">
        <v>453</v>
      </c>
      <c r="K54" s="89" t="s">
        <v>360</v>
      </c>
      <c r="L54" s="80" t="s">
        <v>303</v>
      </c>
      <c r="M54" s="100">
        <v>177578.6</v>
      </c>
      <c r="N54" s="139"/>
      <c r="O54" s="139"/>
      <c r="P54" s="139"/>
      <c r="Q54" s="145"/>
      <c r="R54" s="145"/>
      <c r="S54" s="145"/>
      <c r="T54" s="107"/>
      <c r="U54" s="151"/>
      <c r="V54" s="141"/>
      <c r="W54" s="141"/>
      <c r="X54" s="139"/>
      <c r="Y54" s="106"/>
      <c r="Z54" s="139"/>
      <c r="AA54" s="106"/>
      <c r="AB54" s="106"/>
      <c r="AC54" s="148"/>
      <c r="AD54" s="137"/>
      <c r="AE54" s="137"/>
      <c r="AF54" s="126"/>
      <c r="AG54" s="106"/>
      <c r="AH54" s="134"/>
      <c r="AI54" s="134"/>
      <c r="AJ54" s="106"/>
      <c r="AK54" s="107"/>
      <c r="AL54" s="107"/>
      <c r="AM54" s="134"/>
      <c r="AN54" s="134"/>
      <c r="AO54" s="134"/>
      <c r="AP54" s="134"/>
      <c r="AQ54" s="134"/>
      <c r="AR54" s="134"/>
      <c r="AS54" s="145"/>
      <c r="AT54" s="78" t="s">
        <v>233</v>
      </c>
      <c r="AU54" s="78" t="s">
        <v>233</v>
      </c>
      <c r="AV54" s="78" t="s">
        <v>233</v>
      </c>
      <c r="AW54" s="78" t="s">
        <v>233</v>
      </c>
    </row>
    <row r="55" spans="1:49" s="56" customFormat="1" ht="23.25" customHeight="1" x14ac:dyDescent="0.2">
      <c r="A55" s="133"/>
      <c r="B55" s="106"/>
      <c r="C55" s="134"/>
      <c r="D55" s="106"/>
      <c r="E55" s="133"/>
      <c r="F55" s="106"/>
      <c r="G55" s="135"/>
      <c r="H55" s="145"/>
      <c r="I55" s="89" t="s">
        <v>454</v>
      </c>
      <c r="J55" s="89" t="s">
        <v>442</v>
      </c>
      <c r="K55" s="89" t="s">
        <v>455</v>
      </c>
      <c r="L55" s="80" t="s">
        <v>303</v>
      </c>
      <c r="M55" s="100">
        <v>171772.79999999999</v>
      </c>
      <c r="N55" s="139"/>
      <c r="O55" s="139"/>
      <c r="P55" s="139"/>
      <c r="Q55" s="145"/>
      <c r="R55" s="145"/>
      <c r="S55" s="145"/>
      <c r="T55" s="107"/>
      <c r="U55" s="151"/>
      <c r="V55" s="141"/>
      <c r="W55" s="141"/>
      <c r="X55" s="139"/>
      <c r="Y55" s="106"/>
      <c r="Z55" s="139"/>
      <c r="AA55" s="106"/>
      <c r="AB55" s="106"/>
      <c r="AC55" s="148"/>
      <c r="AD55" s="137"/>
      <c r="AE55" s="137"/>
      <c r="AF55" s="126"/>
      <c r="AG55" s="106"/>
      <c r="AH55" s="134"/>
      <c r="AI55" s="134"/>
      <c r="AJ55" s="106"/>
      <c r="AK55" s="107"/>
      <c r="AL55" s="107"/>
      <c r="AM55" s="134"/>
      <c r="AN55" s="134"/>
      <c r="AO55" s="134"/>
      <c r="AP55" s="134"/>
      <c r="AQ55" s="134"/>
      <c r="AR55" s="134"/>
      <c r="AS55" s="145"/>
      <c r="AT55" s="78" t="s">
        <v>233</v>
      </c>
      <c r="AU55" s="78" t="s">
        <v>233</v>
      </c>
      <c r="AV55" s="78" t="s">
        <v>233</v>
      </c>
      <c r="AW55" s="78" t="s">
        <v>233</v>
      </c>
    </row>
    <row r="56" spans="1:49" s="57" customFormat="1" ht="57" customHeight="1" x14ac:dyDescent="0.2">
      <c r="A56" s="107" t="s">
        <v>91</v>
      </c>
      <c r="B56" s="107" t="s">
        <v>297</v>
      </c>
      <c r="C56" s="139">
        <v>2015</v>
      </c>
      <c r="D56" s="107" t="s">
        <v>414</v>
      </c>
      <c r="E56" s="107" t="s">
        <v>456</v>
      </c>
      <c r="F56" s="107" t="s">
        <v>300</v>
      </c>
      <c r="G56" s="140" t="s">
        <v>301</v>
      </c>
      <c r="H56" s="145" t="s">
        <v>457</v>
      </c>
      <c r="I56" s="78" t="s">
        <v>233</v>
      </c>
      <c r="J56" s="78" t="s">
        <v>233</v>
      </c>
      <c r="K56" s="78" t="s">
        <v>233</v>
      </c>
      <c r="L56" s="95" t="s">
        <v>458</v>
      </c>
      <c r="M56" s="100">
        <v>2172845.31</v>
      </c>
      <c r="N56" s="78" t="s">
        <v>233</v>
      </c>
      <c r="O56" s="78" t="s">
        <v>233</v>
      </c>
      <c r="P56" s="78" t="s">
        <v>233</v>
      </c>
      <c r="Q56" s="145" t="s">
        <v>459</v>
      </c>
      <c r="R56" s="145" t="s">
        <v>304</v>
      </c>
      <c r="S56" s="145" t="s">
        <v>223</v>
      </c>
      <c r="T56" s="107" t="s">
        <v>460</v>
      </c>
      <c r="U56" s="151">
        <v>42321</v>
      </c>
      <c r="V56" s="141">
        <v>1763793.1</v>
      </c>
      <c r="W56" s="141">
        <v>2046000</v>
      </c>
      <c r="X56" s="139" t="s">
        <v>303</v>
      </c>
      <c r="Y56" s="107" t="s">
        <v>92</v>
      </c>
      <c r="Z56" s="139">
        <v>1</v>
      </c>
      <c r="AA56" s="107" t="s">
        <v>305</v>
      </c>
      <c r="AB56" s="106" t="s">
        <v>587</v>
      </c>
      <c r="AC56" s="141" t="s">
        <v>303</v>
      </c>
      <c r="AD56" s="151">
        <v>42321</v>
      </c>
      <c r="AE56" s="151">
        <v>42369</v>
      </c>
      <c r="AF56" s="153" t="s">
        <v>605</v>
      </c>
      <c r="AG56" s="107" t="s">
        <v>113</v>
      </c>
      <c r="AH56" s="139" t="s">
        <v>95</v>
      </c>
      <c r="AI56" s="139" t="s">
        <v>95</v>
      </c>
      <c r="AJ56" s="107" t="s">
        <v>451</v>
      </c>
      <c r="AK56" s="107" t="s">
        <v>111</v>
      </c>
      <c r="AL56" s="107" t="s">
        <v>112</v>
      </c>
      <c r="AM56" s="139" t="s">
        <v>303</v>
      </c>
      <c r="AN56" s="139" t="s">
        <v>94</v>
      </c>
      <c r="AO56" s="139" t="s">
        <v>602</v>
      </c>
      <c r="AP56" s="139"/>
      <c r="AQ56" s="139"/>
      <c r="AR56" s="139"/>
      <c r="AS56" s="145" t="s">
        <v>308</v>
      </c>
      <c r="AT56" s="78" t="s">
        <v>233</v>
      </c>
      <c r="AU56" s="78" t="s">
        <v>233</v>
      </c>
      <c r="AV56" s="78" t="s">
        <v>233</v>
      </c>
      <c r="AW56" s="78" t="s">
        <v>233</v>
      </c>
    </row>
    <row r="57" spans="1:49" s="57" customFormat="1" ht="30.75" customHeight="1" x14ac:dyDescent="0.2">
      <c r="A57" s="107"/>
      <c r="B57" s="107"/>
      <c r="C57" s="139"/>
      <c r="D57" s="107"/>
      <c r="E57" s="107"/>
      <c r="F57" s="107"/>
      <c r="G57" s="140"/>
      <c r="H57" s="145"/>
      <c r="I57" s="78" t="s">
        <v>233</v>
      </c>
      <c r="J57" s="78" t="s">
        <v>233</v>
      </c>
      <c r="K57" s="78" t="s">
        <v>233</v>
      </c>
      <c r="L57" s="95" t="s">
        <v>461</v>
      </c>
      <c r="M57" s="100">
        <v>3981061.14</v>
      </c>
      <c r="N57" s="78" t="s">
        <v>233</v>
      </c>
      <c r="O57" s="78" t="s">
        <v>233</v>
      </c>
      <c r="P57" s="78" t="s">
        <v>233</v>
      </c>
      <c r="Q57" s="145"/>
      <c r="R57" s="145"/>
      <c r="S57" s="145"/>
      <c r="T57" s="107"/>
      <c r="U57" s="139"/>
      <c r="V57" s="141"/>
      <c r="W57" s="141"/>
      <c r="X57" s="139"/>
      <c r="Y57" s="107"/>
      <c r="Z57" s="139"/>
      <c r="AA57" s="107"/>
      <c r="AB57" s="106"/>
      <c r="AC57" s="141"/>
      <c r="AD57" s="139"/>
      <c r="AE57" s="139"/>
      <c r="AF57" s="153"/>
      <c r="AG57" s="107"/>
      <c r="AH57" s="139"/>
      <c r="AI57" s="139"/>
      <c r="AJ57" s="107"/>
      <c r="AK57" s="107"/>
      <c r="AL57" s="107"/>
      <c r="AM57" s="139"/>
      <c r="AN57" s="139"/>
      <c r="AO57" s="139"/>
      <c r="AP57" s="139"/>
      <c r="AQ57" s="139"/>
      <c r="AR57" s="139"/>
      <c r="AS57" s="145"/>
      <c r="AT57" s="78" t="s">
        <v>233</v>
      </c>
      <c r="AU57" s="78" t="s">
        <v>233</v>
      </c>
      <c r="AV57" s="78" t="s">
        <v>233</v>
      </c>
      <c r="AW57" s="78" t="s">
        <v>233</v>
      </c>
    </row>
    <row r="58" spans="1:49" s="57" customFormat="1" ht="20.25" customHeight="1" x14ac:dyDescent="0.2">
      <c r="A58" s="107"/>
      <c r="B58" s="107"/>
      <c r="C58" s="139"/>
      <c r="D58" s="107"/>
      <c r="E58" s="107"/>
      <c r="F58" s="107"/>
      <c r="G58" s="140"/>
      <c r="H58" s="145"/>
      <c r="I58" s="78" t="s">
        <v>233</v>
      </c>
      <c r="J58" s="78" t="s">
        <v>233</v>
      </c>
      <c r="K58" s="78" t="s">
        <v>233</v>
      </c>
      <c r="L58" s="95"/>
      <c r="M58" s="100"/>
      <c r="N58" s="78" t="s">
        <v>233</v>
      </c>
      <c r="O58" s="78" t="s">
        <v>233</v>
      </c>
      <c r="P58" s="78" t="s">
        <v>233</v>
      </c>
      <c r="Q58" s="145"/>
      <c r="R58" s="145"/>
      <c r="S58" s="145"/>
      <c r="T58" s="107"/>
      <c r="U58" s="139"/>
      <c r="V58" s="141"/>
      <c r="W58" s="141"/>
      <c r="X58" s="139"/>
      <c r="Y58" s="107"/>
      <c r="Z58" s="139"/>
      <c r="AA58" s="107"/>
      <c r="AB58" s="106"/>
      <c r="AC58" s="141"/>
      <c r="AD58" s="139"/>
      <c r="AE58" s="139"/>
      <c r="AF58" s="153"/>
      <c r="AG58" s="107"/>
      <c r="AH58" s="139"/>
      <c r="AI58" s="139"/>
      <c r="AJ58" s="107"/>
      <c r="AK58" s="107"/>
      <c r="AL58" s="107"/>
      <c r="AM58" s="139"/>
      <c r="AN58" s="139"/>
      <c r="AO58" s="139"/>
      <c r="AP58" s="139"/>
      <c r="AQ58" s="139"/>
      <c r="AR58" s="139"/>
      <c r="AS58" s="145"/>
      <c r="AT58" s="78" t="s">
        <v>233</v>
      </c>
      <c r="AU58" s="78" t="s">
        <v>233</v>
      </c>
      <c r="AV58" s="78" t="s">
        <v>233</v>
      </c>
      <c r="AW58" s="78" t="s">
        <v>233</v>
      </c>
    </row>
    <row r="59" spans="1:49" s="56" customFormat="1" ht="90" customHeight="1" x14ac:dyDescent="0.2">
      <c r="A59" s="79" t="s">
        <v>91</v>
      </c>
      <c r="B59" s="78" t="s">
        <v>297</v>
      </c>
      <c r="C59" s="80">
        <v>2015</v>
      </c>
      <c r="D59" s="78" t="s">
        <v>414</v>
      </c>
      <c r="E59" s="79" t="s">
        <v>462</v>
      </c>
      <c r="F59" s="78" t="s">
        <v>300</v>
      </c>
      <c r="G59" s="64" t="s">
        <v>301</v>
      </c>
      <c r="H59" s="95" t="s">
        <v>463</v>
      </c>
      <c r="I59" s="89" t="s">
        <v>202</v>
      </c>
      <c r="J59" s="89" t="s">
        <v>464</v>
      </c>
      <c r="K59" s="89" t="s">
        <v>465</v>
      </c>
      <c r="L59" s="80" t="s">
        <v>303</v>
      </c>
      <c r="M59" s="100">
        <v>104400</v>
      </c>
      <c r="N59" s="95" t="s">
        <v>202</v>
      </c>
      <c r="O59" s="100" t="s">
        <v>466</v>
      </c>
      <c r="P59" s="78" t="s">
        <v>465</v>
      </c>
      <c r="Q59" s="78" t="s">
        <v>233</v>
      </c>
      <c r="R59" s="95" t="s">
        <v>304</v>
      </c>
      <c r="S59" s="95" t="s">
        <v>304</v>
      </c>
      <c r="T59" s="77" t="s">
        <v>462</v>
      </c>
      <c r="U59" s="89"/>
      <c r="V59" s="99"/>
      <c r="W59" s="99"/>
      <c r="X59" s="89"/>
      <c r="Y59" s="78"/>
      <c r="Z59" s="89"/>
      <c r="AA59" s="78"/>
      <c r="AB59" s="78" t="s">
        <v>587</v>
      </c>
      <c r="AC59" s="86"/>
      <c r="AD59" s="80"/>
      <c r="AE59" s="80"/>
      <c r="AF59" s="78"/>
      <c r="AG59" s="78"/>
      <c r="AH59" s="80"/>
      <c r="AI59" s="80"/>
      <c r="AJ59" s="80"/>
      <c r="AK59" s="77"/>
      <c r="AL59" s="77"/>
      <c r="AM59" s="80"/>
      <c r="AN59" s="80"/>
      <c r="AO59" s="80"/>
      <c r="AP59" s="80"/>
      <c r="AQ59" s="80"/>
      <c r="AR59" s="80"/>
      <c r="AS59" s="95"/>
      <c r="AT59" s="78" t="s">
        <v>233</v>
      </c>
      <c r="AU59" s="78" t="s">
        <v>233</v>
      </c>
      <c r="AV59" s="78" t="s">
        <v>233</v>
      </c>
      <c r="AW59" s="78" t="s">
        <v>233</v>
      </c>
    </row>
    <row r="60" spans="1:49" s="57" customFormat="1" ht="104.25" customHeight="1" x14ac:dyDescent="0.2">
      <c r="A60" s="77" t="s">
        <v>91</v>
      </c>
      <c r="B60" s="77" t="s">
        <v>297</v>
      </c>
      <c r="C60" s="89">
        <v>2015</v>
      </c>
      <c r="D60" s="77" t="s">
        <v>414</v>
      </c>
      <c r="E60" s="77" t="s">
        <v>467</v>
      </c>
      <c r="F60" s="77" t="s">
        <v>300</v>
      </c>
      <c r="G60" s="66" t="s">
        <v>301</v>
      </c>
      <c r="H60" s="95" t="s">
        <v>468</v>
      </c>
      <c r="I60" s="78" t="s">
        <v>233</v>
      </c>
      <c r="J60" s="78" t="s">
        <v>233</v>
      </c>
      <c r="K60" s="78" t="s">
        <v>233</v>
      </c>
      <c r="L60" s="95" t="s">
        <v>469</v>
      </c>
      <c r="M60" s="100">
        <v>1495887.69</v>
      </c>
      <c r="N60" s="78" t="s">
        <v>233</v>
      </c>
      <c r="O60" s="78" t="s">
        <v>233</v>
      </c>
      <c r="P60" s="78" t="s">
        <v>233</v>
      </c>
      <c r="Q60" s="95" t="s">
        <v>469</v>
      </c>
      <c r="R60" s="95" t="s">
        <v>304</v>
      </c>
      <c r="S60" s="95" t="s">
        <v>182</v>
      </c>
      <c r="T60" s="77" t="s">
        <v>467</v>
      </c>
      <c r="U60" s="91">
        <v>42338</v>
      </c>
      <c r="V60" s="99">
        <v>1289558.3500000001</v>
      </c>
      <c r="W60" s="99">
        <v>1495887.69</v>
      </c>
      <c r="X60" s="89" t="s">
        <v>303</v>
      </c>
      <c r="Y60" s="77" t="s">
        <v>92</v>
      </c>
      <c r="Z60" s="89">
        <v>1</v>
      </c>
      <c r="AA60" s="77" t="s">
        <v>305</v>
      </c>
      <c r="AB60" s="78" t="s">
        <v>587</v>
      </c>
      <c r="AC60" s="99" t="s">
        <v>303</v>
      </c>
      <c r="AD60" s="91">
        <v>42339</v>
      </c>
      <c r="AE60" s="91">
        <v>42369</v>
      </c>
      <c r="AF60" s="66" t="s">
        <v>606</v>
      </c>
      <c r="AG60" s="77" t="s">
        <v>113</v>
      </c>
      <c r="AH60" s="89" t="s">
        <v>95</v>
      </c>
      <c r="AI60" s="89" t="s">
        <v>95</v>
      </c>
      <c r="AJ60" s="77" t="s">
        <v>607</v>
      </c>
      <c r="AK60" s="77" t="s">
        <v>111</v>
      </c>
      <c r="AL60" s="77" t="s">
        <v>112</v>
      </c>
      <c r="AM60" s="89" t="s">
        <v>307</v>
      </c>
      <c r="AN60" s="89" t="s">
        <v>94</v>
      </c>
      <c r="AO60" s="139" t="s">
        <v>117</v>
      </c>
      <c r="AP60" s="139"/>
      <c r="AQ60" s="139"/>
      <c r="AR60" s="139"/>
      <c r="AS60" s="95" t="s">
        <v>308</v>
      </c>
      <c r="AT60" s="78" t="s">
        <v>233</v>
      </c>
      <c r="AU60" s="78" t="s">
        <v>233</v>
      </c>
      <c r="AV60" s="78" t="s">
        <v>233</v>
      </c>
      <c r="AW60" s="78" t="s">
        <v>233</v>
      </c>
    </row>
    <row r="61" spans="1:49" s="56" customFormat="1" ht="34.5" customHeight="1" x14ac:dyDescent="0.2">
      <c r="A61" s="133" t="s">
        <v>91</v>
      </c>
      <c r="B61" s="106" t="s">
        <v>297</v>
      </c>
      <c r="C61" s="134">
        <v>2015</v>
      </c>
      <c r="D61" s="106" t="s">
        <v>414</v>
      </c>
      <c r="E61" s="133" t="s">
        <v>470</v>
      </c>
      <c r="F61" s="106" t="s">
        <v>300</v>
      </c>
      <c r="G61" s="135" t="s">
        <v>301</v>
      </c>
      <c r="H61" s="145" t="s">
        <v>471</v>
      </c>
      <c r="I61" s="78" t="s">
        <v>233</v>
      </c>
      <c r="J61" s="78" t="s">
        <v>233</v>
      </c>
      <c r="K61" s="78" t="s">
        <v>233</v>
      </c>
      <c r="L61" s="145" t="s">
        <v>472</v>
      </c>
      <c r="M61" s="149">
        <v>1320331.8700000001</v>
      </c>
      <c r="N61" s="78" t="s">
        <v>233</v>
      </c>
      <c r="O61" s="78" t="s">
        <v>233</v>
      </c>
      <c r="P61" s="78" t="s">
        <v>233</v>
      </c>
      <c r="Q61" s="145" t="s">
        <v>472</v>
      </c>
      <c r="R61" s="145" t="s">
        <v>182</v>
      </c>
      <c r="S61" s="145" t="s">
        <v>182</v>
      </c>
      <c r="T61" s="107" t="s">
        <v>470</v>
      </c>
      <c r="U61" s="151">
        <v>42338</v>
      </c>
      <c r="V61" s="141">
        <v>1138217.1299999999</v>
      </c>
      <c r="W61" s="141">
        <v>1320331.8700000001</v>
      </c>
      <c r="X61" s="139" t="s">
        <v>303</v>
      </c>
      <c r="Y61" s="106" t="s">
        <v>92</v>
      </c>
      <c r="Z61" s="139">
        <v>1</v>
      </c>
      <c r="AA61" s="106" t="s">
        <v>305</v>
      </c>
      <c r="AB61" s="106" t="s">
        <v>587</v>
      </c>
      <c r="AC61" s="148">
        <v>170732.57</v>
      </c>
      <c r="AD61" s="137">
        <v>42339</v>
      </c>
      <c r="AE61" s="137">
        <v>42369</v>
      </c>
      <c r="AF61" s="138" t="s">
        <v>473</v>
      </c>
      <c r="AG61" s="106" t="s">
        <v>113</v>
      </c>
      <c r="AH61" s="134" t="s">
        <v>95</v>
      </c>
      <c r="AI61" s="134" t="s">
        <v>95</v>
      </c>
      <c r="AJ61" s="106" t="s">
        <v>474</v>
      </c>
      <c r="AK61" s="107" t="s">
        <v>111</v>
      </c>
      <c r="AL61" s="107" t="s">
        <v>112</v>
      </c>
      <c r="AM61" s="134" t="s">
        <v>307</v>
      </c>
      <c r="AN61" s="134" t="s">
        <v>94</v>
      </c>
      <c r="AO61" s="134" t="s">
        <v>475</v>
      </c>
      <c r="AP61" s="134"/>
      <c r="AQ61" s="134"/>
      <c r="AR61" s="134"/>
      <c r="AS61" s="145" t="s">
        <v>308</v>
      </c>
      <c r="AT61" s="78" t="s">
        <v>233</v>
      </c>
      <c r="AU61" s="78" t="s">
        <v>233</v>
      </c>
      <c r="AV61" s="78" t="s">
        <v>233</v>
      </c>
      <c r="AW61" s="78" t="s">
        <v>233</v>
      </c>
    </row>
    <row r="62" spans="1:49" s="56" customFormat="1" ht="33" customHeight="1" x14ac:dyDescent="0.2">
      <c r="A62" s="133"/>
      <c r="B62" s="106"/>
      <c r="C62" s="134"/>
      <c r="D62" s="106"/>
      <c r="E62" s="133"/>
      <c r="F62" s="106"/>
      <c r="G62" s="135"/>
      <c r="H62" s="145"/>
      <c r="I62" s="78" t="s">
        <v>233</v>
      </c>
      <c r="J62" s="78" t="s">
        <v>233</v>
      </c>
      <c r="K62" s="78" t="s">
        <v>233</v>
      </c>
      <c r="L62" s="145"/>
      <c r="M62" s="149"/>
      <c r="N62" s="78" t="s">
        <v>233</v>
      </c>
      <c r="O62" s="78" t="s">
        <v>233</v>
      </c>
      <c r="P62" s="78" t="s">
        <v>233</v>
      </c>
      <c r="Q62" s="145"/>
      <c r="R62" s="145"/>
      <c r="S62" s="145"/>
      <c r="T62" s="107"/>
      <c r="U62" s="139"/>
      <c r="V62" s="141"/>
      <c r="W62" s="141"/>
      <c r="X62" s="139"/>
      <c r="Y62" s="106"/>
      <c r="Z62" s="139"/>
      <c r="AA62" s="106"/>
      <c r="AB62" s="106"/>
      <c r="AC62" s="148"/>
      <c r="AD62" s="134"/>
      <c r="AE62" s="134"/>
      <c r="AF62" s="138"/>
      <c r="AG62" s="106"/>
      <c r="AH62" s="134"/>
      <c r="AI62" s="134"/>
      <c r="AJ62" s="106"/>
      <c r="AK62" s="107"/>
      <c r="AL62" s="107"/>
      <c r="AM62" s="134"/>
      <c r="AN62" s="134"/>
      <c r="AO62" s="134"/>
      <c r="AP62" s="134"/>
      <c r="AQ62" s="134"/>
      <c r="AR62" s="134"/>
      <c r="AS62" s="145"/>
      <c r="AT62" s="78" t="s">
        <v>233</v>
      </c>
      <c r="AU62" s="78" t="s">
        <v>233</v>
      </c>
      <c r="AV62" s="78" t="s">
        <v>233</v>
      </c>
      <c r="AW62" s="78" t="s">
        <v>233</v>
      </c>
    </row>
    <row r="63" spans="1:49" s="56" customFormat="1" ht="38.25" customHeight="1" x14ac:dyDescent="0.2">
      <c r="A63" s="133"/>
      <c r="B63" s="106"/>
      <c r="C63" s="134"/>
      <c r="D63" s="106"/>
      <c r="E63" s="133"/>
      <c r="F63" s="106"/>
      <c r="G63" s="135"/>
      <c r="H63" s="145"/>
      <c r="I63" s="78" t="s">
        <v>233</v>
      </c>
      <c r="J63" s="78" t="s">
        <v>233</v>
      </c>
      <c r="K63" s="78" t="s">
        <v>233</v>
      </c>
      <c r="L63" s="145"/>
      <c r="M63" s="149"/>
      <c r="N63" s="78" t="s">
        <v>233</v>
      </c>
      <c r="O63" s="78" t="s">
        <v>233</v>
      </c>
      <c r="P63" s="78" t="s">
        <v>233</v>
      </c>
      <c r="Q63" s="145"/>
      <c r="R63" s="145"/>
      <c r="S63" s="145"/>
      <c r="T63" s="107"/>
      <c r="U63" s="139"/>
      <c r="V63" s="141"/>
      <c r="W63" s="141"/>
      <c r="X63" s="139"/>
      <c r="Y63" s="106"/>
      <c r="Z63" s="139"/>
      <c r="AA63" s="106"/>
      <c r="AB63" s="106"/>
      <c r="AC63" s="148"/>
      <c r="AD63" s="134"/>
      <c r="AE63" s="134"/>
      <c r="AF63" s="138"/>
      <c r="AG63" s="106"/>
      <c r="AH63" s="134"/>
      <c r="AI63" s="134"/>
      <c r="AJ63" s="106"/>
      <c r="AK63" s="107"/>
      <c r="AL63" s="107"/>
      <c r="AM63" s="134"/>
      <c r="AN63" s="134"/>
      <c r="AO63" s="134"/>
      <c r="AP63" s="134"/>
      <c r="AQ63" s="134"/>
      <c r="AR63" s="134"/>
      <c r="AS63" s="145"/>
      <c r="AT63" s="78" t="s">
        <v>233</v>
      </c>
      <c r="AU63" s="78" t="s">
        <v>233</v>
      </c>
      <c r="AV63" s="78" t="s">
        <v>233</v>
      </c>
      <c r="AW63" s="78" t="s">
        <v>233</v>
      </c>
    </row>
    <row r="64" spans="1:49" s="57" customFormat="1" ht="55.5" customHeight="1" x14ac:dyDescent="0.2">
      <c r="A64" s="77" t="s">
        <v>91</v>
      </c>
      <c r="B64" s="77" t="s">
        <v>297</v>
      </c>
      <c r="C64" s="89">
        <v>2015</v>
      </c>
      <c r="D64" s="77" t="s">
        <v>414</v>
      </c>
      <c r="E64" s="77" t="s">
        <v>476</v>
      </c>
      <c r="F64" s="77" t="s">
        <v>300</v>
      </c>
      <c r="G64" s="66" t="s">
        <v>301</v>
      </c>
      <c r="H64" s="95" t="s">
        <v>477</v>
      </c>
      <c r="I64" s="78" t="s">
        <v>233</v>
      </c>
      <c r="J64" s="78" t="s">
        <v>233</v>
      </c>
      <c r="K64" s="78" t="s">
        <v>233</v>
      </c>
      <c r="L64" s="95" t="s">
        <v>478</v>
      </c>
      <c r="M64" s="100">
        <v>1766547.12</v>
      </c>
      <c r="N64" s="78" t="s">
        <v>233</v>
      </c>
      <c r="O64" s="78" t="s">
        <v>233</v>
      </c>
      <c r="P64" s="78" t="s">
        <v>233</v>
      </c>
      <c r="Q64" s="95" t="s">
        <v>478</v>
      </c>
      <c r="R64" s="95" t="s">
        <v>304</v>
      </c>
      <c r="S64" s="95" t="s">
        <v>182</v>
      </c>
      <c r="T64" s="77" t="s">
        <v>476</v>
      </c>
      <c r="U64" s="91">
        <v>42338</v>
      </c>
      <c r="V64" s="99">
        <v>1522855.45</v>
      </c>
      <c r="W64" s="99">
        <v>1766547.12</v>
      </c>
      <c r="X64" s="89" t="s">
        <v>303</v>
      </c>
      <c r="Y64" s="77" t="s">
        <v>92</v>
      </c>
      <c r="Z64" s="89">
        <v>1</v>
      </c>
      <c r="AA64" s="77" t="s">
        <v>305</v>
      </c>
      <c r="AB64" s="77" t="s">
        <v>587</v>
      </c>
      <c r="AC64" s="99" t="s">
        <v>303</v>
      </c>
      <c r="AD64" s="91">
        <v>42339</v>
      </c>
      <c r="AE64" s="91">
        <v>42369</v>
      </c>
      <c r="AF64" s="101" t="s">
        <v>608</v>
      </c>
      <c r="AG64" s="77" t="s">
        <v>113</v>
      </c>
      <c r="AH64" s="89" t="s">
        <v>95</v>
      </c>
      <c r="AI64" s="89" t="s">
        <v>95</v>
      </c>
      <c r="AJ64" s="77" t="s">
        <v>609</v>
      </c>
      <c r="AK64" s="77" t="s">
        <v>111</v>
      </c>
      <c r="AL64" s="77" t="s">
        <v>112</v>
      </c>
      <c r="AM64" s="89" t="s">
        <v>307</v>
      </c>
      <c r="AN64" s="89" t="s">
        <v>94</v>
      </c>
      <c r="AO64" s="139" t="s">
        <v>602</v>
      </c>
      <c r="AP64" s="139"/>
      <c r="AQ64" s="139"/>
      <c r="AR64" s="139"/>
      <c r="AS64" s="95" t="s">
        <v>308</v>
      </c>
      <c r="AT64" s="78" t="s">
        <v>233</v>
      </c>
      <c r="AU64" s="78" t="s">
        <v>233</v>
      </c>
      <c r="AV64" s="78" t="s">
        <v>233</v>
      </c>
      <c r="AW64" s="78" t="s">
        <v>233</v>
      </c>
    </row>
    <row r="65" spans="1:50" s="57" customFormat="1" ht="56.25" customHeight="1" x14ac:dyDescent="0.2">
      <c r="A65" s="107" t="s">
        <v>91</v>
      </c>
      <c r="B65" s="107" t="s">
        <v>297</v>
      </c>
      <c r="C65" s="139">
        <v>2015</v>
      </c>
      <c r="D65" s="107" t="s">
        <v>414</v>
      </c>
      <c r="E65" s="107" t="s">
        <v>479</v>
      </c>
      <c r="F65" s="107" t="s">
        <v>300</v>
      </c>
      <c r="G65" s="140" t="s">
        <v>301</v>
      </c>
      <c r="H65" s="145" t="s">
        <v>480</v>
      </c>
      <c r="I65" s="78" t="s">
        <v>233</v>
      </c>
      <c r="J65" s="78" t="s">
        <v>233</v>
      </c>
      <c r="K65" s="78" t="s">
        <v>233</v>
      </c>
      <c r="L65" s="95" t="s">
        <v>481</v>
      </c>
      <c r="M65" s="100">
        <v>254968</v>
      </c>
      <c r="N65" s="78" t="s">
        <v>233</v>
      </c>
      <c r="O65" s="78" t="s">
        <v>233</v>
      </c>
      <c r="P65" s="78" t="s">
        <v>233</v>
      </c>
      <c r="Q65" s="145" t="s">
        <v>481</v>
      </c>
      <c r="R65" s="145" t="s">
        <v>304</v>
      </c>
      <c r="S65" s="145" t="s">
        <v>182</v>
      </c>
      <c r="T65" s="107" t="s">
        <v>479</v>
      </c>
      <c r="U65" s="151">
        <v>42338</v>
      </c>
      <c r="V65" s="141">
        <v>219800</v>
      </c>
      <c r="W65" s="141">
        <v>35168</v>
      </c>
      <c r="X65" s="139" t="s">
        <v>303</v>
      </c>
      <c r="Y65" s="107" t="s">
        <v>92</v>
      </c>
      <c r="Z65" s="139">
        <v>1</v>
      </c>
      <c r="AA65" s="107" t="s">
        <v>305</v>
      </c>
      <c r="AB65" s="106" t="s">
        <v>587</v>
      </c>
      <c r="AC65" s="141" t="s">
        <v>303</v>
      </c>
      <c r="AD65" s="151">
        <v>42339</v>
      </c>
      <c r="AE65" s="151">
        <v>42358</v>
      </c>
      <c r="AF65" s="153" t="s">
        <v>610</v>
      </c>
      <c r="AG65" s="107" t="s">
        <v>113</v>
      </c>
      <c r="AH65" s="139" t="s">
        <v>95</v>
      </c>
      <c r="AI65" s="139" t="s">
        <v>95</v>
      </c>
      <c r="AJ65" s="139" t="s">
        <v>611</v>
      </c>
      <c r="AK65" s="107" t="s">
        <v>111</v>
      </c>
      <c r="AL65" s="107" t="s">
        <v>112</v>
      </c>
      <c r="AM65" s="139" t="s">
        <v>307</v>
      </c>
      <c r="AN65" s="139" t="s">
        <v>94</v>
      </c>
      <c r="AO65" s="139" t="s">
        <v>602</v>
      </c>
      <c r="AP65" s="139"/>
      <c r="AQ65" s="139"/>
      <c r="AR65" s="139"/>
      <c r="AS65" s="145" t="s">
        <v>308</v>
      </c>
      <c r="AT65" s="78" t="s">
        <v>233</v>
      </c>
      <c r="AU65" s="78" t="s">
        <v>233</v>
      </c>
      <c r="AV65" s="78" t="s">
        <v>233</v>
      </c>
      <c r="AW65" s="78" t="s">
        <v>233</v>
      </c>
    </row>
    <row r="66" spans="1:50" s="57" customFormat="1" ht="39" customHeight="1" x14ac:dyDescent="0.2">
      <c r="A66" s="107"/>
      <c r="B66" s="107"/>
      <c r="C66" s="139"/>
      <c r="D66" s="107"/>
      <c r="E66" s="107"/>
      <c r="F66" s="107"/>
      <c r="G66" s="140"/>
      <c r="H66" s="145"/>
      <c r="I66" s="78" t="s">
        <v>233</v>
      </c>
      <c r="J66" s="78" t="s">
        <v>233</v>
      </c>
      <c r="K66" s="78" t="s">
        <v>233</v>
      </c>
      <c r="L66" s="95" t="s">
        <v>482</v>
      </c>
      <c r="M66" s="100">
        <v>276660</v>
      </c>
      <c r="N66" s="78" t="s">
        <v>233</v>
      </c>
      <c r="O66" s="78" t="s">
        <v>233</v>
      </c>
      <c r="P66" s="78" t="s">
        <v>233</v>
      </c>
      <c r="Q66" s="145"/>
      <c r="R66" s="145"/>
      <c r="S66" s="145"/>
      <c r="T66" s="107"/>
      <c r="U66" s="139"/>
      <c r="V66" s="141"/>
      <c r="W66" s="141"/>
      <c r="X66" s="139"/>
      <c r="Y66" s="107"/>
      <c r="Z66" s="139"/>
      <c r="AA66" s="107"/>
      <c r="AB66" s="106"/>
      <c r="AC66" s="141"/>
      <c r="AD66" s="139"/>
      <c r="AE66" s="139"/>
      <c r="AF66" s="153"/>
      <c r="AG66" s="107"/>
      <c r="AH66" s="139"/>
      <c r="AI66" s="139"/>
      <c r="AJ66" s="139"/>
      <c r="AK66" s="107"/>
      <c r="AL66" s="107"/>
      <c r="AM66" s="139"/>
      <c r="AN66" s="139"/>
      <c r="AO66" s="139"/>
      <c r="AP66" s="139"/>
      <c r="AQ66" s="139"/>
      <c r="AR66" s="139"/>
      <c r="AS66" s="145"/>
      <c r="AT66" s="78" t="s">
        <v>233</v>
      </c>
      <c r="AU66" s="78" t="s">
        <v>233</v>
      </c>
      <c r="AV66" s="78" t="s">
        <v>233</v>
      </c>
      <c r="AW66" s="78" t="s">
        <v>233</v>
      </c>
    </row>
    <row r="67" spans="1:50" s="56" customFormat="1" ht="44.25" customHeight="1" x14ac:dyDescent="0.2">
      <c r="A67" s="133" t="s">
        <v>91</v>
      </c>
      <c r="B67" s="106" t="s">
        <v>297</v>
      </c>
      <c r="C67" s="134">
        <v>2015</v>
      </c>
      <c r="D67" s="106" t="s">
        <v>414</v>
      </c>
      <c r="E67" s="133" t="s">
        <v>483</v>
      </c>
      <c r="F67" s="106" t="s">
        <v>300</v>
      </c>
      <c r="G67" s="135" t="s">
        <v>301</v>
      </c>
      <c r="H67" s="145" t="s">
        <v>484</v>
      </c>
      <c r="I67" s="78" t="s">
        <v>233</v>
      </c>
      <c r="J67" s="78" t="s">
        <v>233</v>
      </c>
      <c r="K67" s="78" t="s">
        <v>233</v>
      </c>
      <c r="L67" s="145" t="s">
        <v>482</v>
      </c>
      <c r="M67" s="149">
        <v>300440</v>
      </c>
      <c r="N67" s="78" t="s">
        <v>233</v>
      </c>
      <c r="O67" s="78" t="s">
        <v>233</v>
      </c>
      <c r="P67" s="78" t="s">
        <v>233</v>
      </c>
      <c r="Q67" s="145" t="s">
        <v>482</v>
      </c>
      <c r="R67" s="145" t="s">
        <v>304</v>
      </c>
      <c r="S67" s="145" t="s">
        <v>182</v>
      </c>
      <c r="T67" s="107" t="s">
        <v>483</v>
      </c>
      <c r="U67" s="151">
        <v>42338</v>
      </c>
      <c r="V67" s="141">
        <v>259000</v>
      </c>
      <c r="W67" s="141">
        <v>300440</v>
      </c>
      <c r="X67" s="139" t="s">
        <v>303</v>
      </c>
      <c r="Y67" s="106" t="s">
        <v>92</v>
      </c>
      <c r="Z67" s="139">
        <v>1</v>
      </c>
      <c r="AA67" s="106" t="s">
        <v>305</v>
      </c>
      <c r="AB67" s="106" t="s">
        <v>587</v>
      </c>
      <c r="AC67" s="148" t="s">
        <v>303</v>
      </c>
      <c r="AD67" s="137">
        <v>42339</v>
      </c>
      <c r="AE67" s="137">
        <v>42369</v>
      </c>
      <c r="AF67" s="154" t="s">
        <v>612</v>
      </c>
      <c r="AG67" s="106" t="s">
        <v>113</v>
      </c>
      <c r="AH67" s="134" t="s">
        <v>95</v>
      </c>
      <c r="AI67" s="134" t="s">
        <v>95</v>
      </c>
      <c r="AJ67" s="106" t="s">
        <v>607</v>
      </c>
      <c r="AK67" s="107" t="s">
        <v>111</v>
      </c>
      <c r="AL67" s="107" t="s">
        <v>112</v>
      </c>
      <c r="AM67" s="134" t="s">
        <v>307</v>
      </c>
      <c r="AN67" s="134" t="s">
        <v>94</v>
      </c>
      <c r="AO67" s="134" t="s">
        <v>117</v>
      </c>
      <c r="AP67" s="134"/>
      <c r="AQ67" s="134"/>
      <c r="AR67" s="134"/>
      <c r="AS67" s="145" t="s">
        <v>308</v>
      </c>
      <c r="AT67" s="78" t="s">
        <v>233</v>
      </c>
      <c r="AU67" s="78" t="s">
        <v>233</v>
      </c>
      <c r="AV67" s="78" t="s">
        <v>233</v>
      </c>
      <c r="AW67" s="78" t="s">
        <v>233</v>
      </c>
    </row>
    <row r="68" spans="1:50" s="56" customFormat="1" ht="26.25" customHeight="1" x14ac:dyDescent="0.2">
      <c r="A68" s="133"/>
      <c r="B68" s="106"/>
      <c r="C68" s="134"/>
      <c r="D68" s="106"/>
      <c r="E68" s="133"/>
      <c r="F68" s="106"/>
      <c r="G68" s="135"/>
      <c r="H68" s="145"/>
      <c r="I68" s="78" t="s">
        <v>233</v>
      </c>
      <c r="J68" s="78" t="s">
        <v>233</v>
      </c>
      <c r="K68" s="78" t="s">
        <v>233</v>
      </c>
      <c r="L68" s="145"/>
      <c r="M68" s="149"/>
      <c r="N68" s="78" t="s">
        <v>233</v>
      </c>
      <c r="O68" s="78" t="s">
        <v>233</v>
      </c>
      <c r="P68" s="78" t="s">
        <v>233</v>
      </c>
      <c r="Q68" s="145"/>
      <c r="R68" s="145"/>
      <c r="S68" s="145"/>
      <c r="T68" s="107"/>
      <c r="U68" s="139"/>
      <c r="V68" s="141"/>
      <c r="W68" s="141"/>
      <c r="X68" s="139"/>
      <c r="Y68" s="106"/>
      <c r="Z68" s="139"/>
      <c r="AA68" s="106"/>
      <c r="AB68" s="106"/>
      <c r="AC68" s="148"/>
      <c r="AD68" s="134"/>
      <c r="AE68" s="134"/>
      <c r="AF68" s="154"/>
      <c r="AG68" s="106"/>
      <c r="AH68" s="134"/>
      <c r="AI68" s="134"/>
      <c r="AJ68" s="106"/>
      <c r="AK68" s="107"/>
      <c r="AL68" s="107"/>
      <c r="AM68" s="134"/>
      <c r="AN68" s="134"/>
      <c r="AO68" s="134"/>
      <c r="AP68" s="134"/>
      <c r="AQ68" s="134"/>
      <c r="AR68" s="134"/>
      <c r="AS68" s="145"/>
      <c r="AT68" s="78" t="s">
        <v>233</v>
      </c>
      <c r="AU68" s="78" t="s">
        <v>233</v>
      </c>
      <c r="AV68" s="78" t="s">
        <v>233</v>
      </c>
      <c r="AW68" s="78" t="s">
        <v>233</v>
      </c>
    </row>
    <row r="69" spans="1:50" s="56" customFormat="1" ht="22.5" customHeight="1" x14ac:dyDescent="0.2">
      <c r="A69" s="133"/>
      <c r="B69" s="106"/>
      <c r="C69" s="134"/>
      <c r="D69" s="106"/>
      <c r="E69" s="133"/>
      <c r="F69" s="106"/>
      <c r="G69" s="135"/>
      <c r="H69" s="145"/>
      <c r="I69" s="78" t="s">
        <v>233</v>
      </c>
      <c r="J69" s="78" t="s">
        <v>233</v>
      </c>
      <c r="K69" s="78" t="s">
        <v>233</v>
      </c>
      <c r="L69" s="145"/>
      <c r="M69" s="149"/>
      <c r="N69" s="78" t="s">
        <v>233</v>
      </c>
      <c r="O69" s="78" t="s">
        <v>233</v>
      </c>
      <c r="P69" s="78" t="s">
        <v>233</v>
      </c>
      <c r="Q69" s="145"/>
      <c r="R69" s="145"/>
      <c r="S69" s="145"/>
      <c r="T69" s="107"/>
      <c r="U69" s="139"/>
      <c r="V69" s="141"/>
      <c r="W69" s="141"/>
      <c r="X69" s="139"/>
      <c r="Y69" s="106"/>
      <c r="Z69" s="139"/>
      <c r="AA69" s="106"/>
      <c r="AB69" s="106"/>
      <c r="AC69" s="148"/>
      <c r="AD69" s="134"/>
      <c r="AE69" s="134"/>
      <c r="AF69" s="154"/>
      <c r="AG69" s="106"/>
      <c r="AH69" s="134"/>
      <c r="AI69" s="134"/>
      <c r="AJ69" s="106"/>
      <c r="AK69" s="107"/>
      <c r="AL69" s="107"/>
      <c r="AM69" s="134"/>
      <c r="AN69" s="134"/>
      <c r="AO69" s="134"/>
      <c r="AP69" s="134"/>
      <c r="AQ69" s="134"/>
      <c r="AR69" s="134"/>
      <c r="AS69" s="145"/>
      <c r="AT69" s="78" t="s">
        <v>233</v>
      </c>
      <c r="AU69" s="78" t="s">
        <v>233</v>
      </c>
      <c r="AV69" s="78" t="s">
        <v>233</v>
      </c>
      <c r="AW69" s="78" t="s">
        <v>233</v>
      </c>
    </row>
    <row r="70" spans="1:50" s="57" customFormat="1" ht="90" customHeight="1" x14ac:dyDescent="0.2">
      <c r="A70" s="77" t="s">
        <v>91</v>
      </c>
      <c r="B70" s="77" t="s">
        <v>104</v>
      </c>
      <c r="C70" s="77">
        <v>2016</v>
      </c>
      <c r="D70" s="77" t="s">
        <v>137</v>
      </c>
      <c r="E70" s="77" t="s">
        <v>485</v>
      </c>
      <c r="F70" s="77" t="s">
        <v>486</v>
      </c>
      <c r="G70" s="66" t="s">
        <v>301</v>
      </c>
      <c r="H70" s="77" t="s">
        <v>105</v>
      </c>
      <c r="I70" s="78" t="s">
        <v>233</v>
      </c>
      <c r="J70" s="78" t="s">
        <v>233</v>
      </c>
      <c r="K70" s="78" t="s">
        <v>233</v>
      </c>
      <c r="L70" s="77" t="s">
        <v>106</v>
      </c>
      <c r="M70" s="39">
        <v>107271</v>
      </c>
      <c r="N70" s="78" t="s">
        <v>233</v>
      </c>
      <c r="O70" s="78" t="s">
        <v>233</v>
      </c>
      <c r="P70" s="78" t="s">
        <v>233</v>
      </c>
      <c r="Q70" s="77" t="str">
        <f>L70</f>
        <v>HERVEL SERVICIOS PROFESIONALES S DE RL DE CV</v>
      </c>
      <c r="R70" s="77" t="s">
        <v>96</v>
      </c>
      <c r="S70" s="77" t="s">
        <v>96</v>
      </c>
      <c r="T70" s="77" t="str">
        <f>E70</f>
        <v>ADQ/01/2016</v>
      </c>
      <c r="U70" s="67">
        <v>42461</v>
      </c>
      <c r="V70" s="90">
        <f t="shared" ref="V70:V75" si="0">W70/1.16</f>
        <v>92475</v>
      </c>
      <c r="W70" s="90">
        <f t="shared" ref="W70:W75" si="1">M70</f>
        <v>107271</v>
      </c>
      <c r="X70" s="39" t="s">
        <v>487</v>
      </c>
      <c r="Y70" s="77" t="s">
        <v>92</v>
      </c>
      <c r="Z70" s="77">
        <v>1</v>
      </c>
      <c r="AA70" s="77" t="s">
        <v>93</v>
      </c>
      <c r="AB70" s="78" t="s">
        <v>587</v>
      </c>
      <c r="AC70" s="39">
        <f>V70*0.15</f>
        <v>13871.25</v>
      </c>
      <c r="AD70" s="67">
        <v>42373</v>
      </c>
      <c r="AE70" s="67">
        <v>42429</v>
      </c>
      <c r="AF70" s="101" t="s">
        <v>488</v>
      </c>
      <c r="AG70" s="77" t="s">
        <v>113</v>
      </c>
      <c r="AH70" s="77" t="s">
        <v>95</v>
      </c>
      <c r="AI70" s="77" t="s">
        <v>95</v>
      </c>
      <c r="AJ70" s="77" t="s">
        <v>103</v>
      </c>
      <c r="AK70" s="77" t="s">
        <v>111</v>
      </c>
      <c r="AL70" s="77" t="s">
        <v>112</v>
      </c>
      <c r="AM70" s="77" t="s">
        <v>307</v>
      </c>
      <c r="AN70" s="77" t="s">
        <v>94</v>
      </c>
      <c r="AO70" s="107" t="s">
        <v>117</v>
      </c>
      <c r="AP70" s="107"/>
      <c r="AQ70" s="107"/>
      <c r="AR70" s="107"/>
      <c r="AS70" s="77" t="s">
        <v>489</v>
      </c>
      <c r="AT70" s="78" t="s">
        <v>233</v>
      </c>
      <c r="AU70" s="78" t="s">
        <v>233</v>
      </c>
      <c r="AV70" s="78" t="s">
        <v>233</v>
      </c>
      <c r="AW70" s="78" t="s">
        <v>233</v>
      </c>
    </row>
    <row r="71" spans="1:50" s="56" customFormat="1" ht="90" customHeight="1" x14ac:dyDescent="0.2">
      <c r="A71" s="78" t="s">
        <v>91</v>
      </c>
      <c r="B71" s="78" t="s">
        <v>490</v>
      </c>
      <c r="C71" s="78">
        <v>2016</v>
      </c>
      <c r="D71" s="78" t="s">
        <v>281</v>
      </c>
      <c r="E71" s="78" t="s">
        <v>491</v>
      </c>
      <c r="F71" s="78" t="s">
        <v>492</v>
      </c>
      <c r="G71" s="64" t="s">
        <v>301</v>
      </c>
      <c r="H71" s="78" t="s">
        <v>149</v>
      </c>
      <c r="I71" s="78" t="s">
        <v>233</v>
      </c>
      <c r="J71" s="78" t="s">
        <v>233</v>
      </c>
      <c r="K71" s="78" t="s">
        <v>233</v>
      </c>
      <c r="L71" s="78" t="s">
        <v>493</v>
      </c>
      <c r="M71" s="40">
        <v>1740000</v>
      </c>
      <c r="N71" s="78" t="s">
        <v>233</v>
      </c>
      <c r="O71" s="78" t="s">
        <v>233</v>
      </c>
      <c r="P71" s="78" t="s">
        <v>233</v>
      </c>
      <c r="Q71" s="78" t="str">
        <f>L71</f>
        <v>CYAE CONSTRUCTORES, ARQUITECTOS Y ESPECIALISTAS SA DE CV</v>
      </c>
      <c r="R71" s="78" t="s">
        <v>494</v>
      </c>
      <c r="S71" s="78" t="s">
        <v>494</v>
      </c>
      <c r="T71" s="77" t="str">
        <f>E71</f>
        <v>ADQ/02/2016</v>
      </c>
      <c r="U71" s="65">
        <v>42411</v>
      </c>
      <c r="V71" s="81">
        <f t="shared" si="0"/>
        <v>1500000</v>
      </c>
      <c r="W71" s="81">
        <f t="shared" si="1"/>
        <v>1740000</v>
      </c>
      <c r="X71" s="78" t="s">
        <v>116</v>
      </c>
      <c r="Y71" s="78" t="s">
        <v>92</v>
      </c>
      <c r="Z71" s="78">
        <v>1</v>
      </c>
      <c r="AA71" s="78" t="s">
        <v>93</v>
      </c>
      <c r="AB71" s="78" t="s">
        <v>587</v>
      </c>
      <c r="AC71" s="40">
        <f t="shared" ref="AC71" si="2">V71*0.15</f>
        <v>225000</v>
      </c>
      <c r="AD71" s="65">
        <v>42412</v>
      </c>
      <c r="AE71" s="65">
        <v>42458</v>
      </c>
      <c r="AF71" s="102" t="s">
        <v>495</v>
      </c>
      <c r="AG71" s="78" t="s">
        <v>113</v>
      </c>
      <c r="AH71" s="78" t="s">
        <v>95</v>
      </c>
      <c r="AI71" s="78" t="s">
        <v>95</v>
      </c>
      <c r="AJ71" s="78" t="s">
        <v>103</v>
      </c>
      <c r="AK71" s="78" t="s">
        <v>111</v>
      </c>
      <c r="AL71" s="78" t="s">
        <v>112</v>
      </c>
      <c r="AM71" s="78" t="s">
        <v>307</v>
      </c>
      <c r="AN71" s="78" t="s">
        <v>94</v>
      </c>
      <c r="AO71" s="106" t="s">
        <v>117</v>
      </c>
      <c r="AP71" s="106"/>
      <c r="AQ71" s="106"/>
      <c r="AR71" s="106"/>
      <c r="AS71" s="77" t="s">
        <v>496</v>
      </c>
      <c r="AT71" s="78" t="s">
        <v>233</v>
      </c>
      <c r="AU71" s="78" t="s">
        <v>233</v>
      </c>
      <c r="AV71" s="78" t="s">
        <v>233</v>
      </c>
      <c r="AW71" s="78" t="s">
        <v>233</v>
      </c>
    </row>
    <row r="72" spans="1:50" s="56" customFormat="1" ht="90" customHeight="1" x14ac:dyDescent="0.2">
      <c r="A72" s="78" t="s">
        <v>91</v>
      </c>
      <c r="B72" s="78" t="s">
        <v>107</v>
      </c>
      <c r="C72" s="78">
        <v>2016</v>
      </c>
      <c r="D72" s="78" t="s">
        <v>281</v>
      </c>
      <c r="E72" s="78" t="s">
        <v>497</v>
      </c>
      <c r="F72" s="78" t="s">
        <v>492</v>
      </c>
      <c r="G72" s="64" t="s">
        <v>301</v>
      </c>
      <c r="H72" s="78" t="s">
        <v>108</v>
      </c>
      <c r="I72" s="78" t="s">
        <v>233</v>
      </c>
      <c r="J72" s="78" t="s">
        <v>233</v>
      </c>
      <c r="K72" s="78" t="s">
        <v>233</v>
      </c>
      <c r="L72" s="78" t="s">
        <v>109</v>
      </c>
      <c r="M72" s="40">
        <f>40000*1.16</f>
        <v>46400</v>
      </c>
      <c r="N72" s="78" t="s">
        <v>233</v>
      </c>
      <c r="O72" s="78" t="s">
        <v>233</v>
      </c>
      <c r="P72" s="78" t="s">
        <v>233</v>
      </c>
      <c r="Q72" s="78" t="s">
        <v>109</v>
      </c>
      <c r="R72" s="78" t="s">
        <v>96</v>
      </c>
      <c r="S72" s="78" t="s">
        <v>96</v>
      </c>
      <c r="T72" s="77" t="s">
        <v>497</v>
      </c>
      <c r="U72" s="65">
        <v>42417</v>
      </c>
      <c r="V72" s="81">
        <f t="shared" si="0"/>
        <v>40000</v>
      </c>
      <c r="W72" s="81">
        <f t="shared" si="1"/>
        <v>46400</v>
      </c>
      <c r="X72" s="78" t="s">
        <v>114</v>
      </c>
      <c r="Y72" s="78" t="s">
        <v>92</v>
      </c>
      <c r="Z72" s="78">
        <v>1</v>
      </c>
      <c r="AA72" s="78" t="s">
        <v>93</v>
      </c>
      <c r="AB72" s="78" t="s">
        <v>587</v>
      </c>
      <c r="AC72" s="40" t="s">
        <v>115</v>
      </c>
      <c r="AD72" s="65">
        <v>42417</v>
      </c>
      <c r="AE72" s="65">
        <v>42735</v>
      </c>
      <c r="AF72" s="102" t="s">
        <v>498</v>
      </c>
      <c r="AG72" s="78" t="s">
        <v>113</v>
      </c>
      <c r="AH72" s="78" t="s">
        <v>95</v>
      </c>
      <c r="AI72" s="78" t="s">
        <v>95</v>
      </c>
      <c r="AJ72" s="78" t="s">
        <v>103</v>
      </c>
      <c r="AK72" s="78" t="s">
        <v>111</v>
      </c>
      <c r="AL72" s="78" t="s">
        <v>112</v>
      </c>
      <c r="AM72" s="78" t="s">
        <v>307</v>
      </c>
      <c r="AN72" s="78" t="s">
        <v>94</v>
      </c>
      <c r="AO72" s="106" t="s">
        <v>117</v>
      </c>
      <c r="AP72" s="106"/>
      <c r="AQ72" s="106"/>
      <c r="AR72" s="106"/>
      <c r="AS72" s="77" t="s">
        <v>116</v>
      </c>
      <c r="AT72" s="78" t="s">
        <v>233</v>
      </c>
      <c r="AU72" s="78" t="s">
        <v>233</v>
      </c>
      <c r="AV72" s="78" t="s">
        <v>233</v>
      </c>
      <c r="AW72" s="78" t="s">
        <v>233</v>
      </c>
      <c r="AX72" s="155"/>
    </row>
    <row r="73" spans="1:50" s="56" customFormat="1" ht="84" x14ac:dyDescent="0.2">
      <c r="A73" s="78" t="s">
        <v>91</v>
      </c>
      <c r="B73" s="78" t="s">
        <v>490</v>
      </c>
      <c r="C73" s="78">
        <v>2016</v>
      </c>
      <c r="D73" s="78" t="s">
        <v>97</v>
      </c>
      <c r="E73" s="78" t="s">
        <v>499</v>
      </c>
      <c r="F73" s="78" t="s">
        <v>486</v>
      </c>
      <c r="G73" s="64" t="s">
        <v>301</v>
      </c>
      <c r="H73" s="78" t="s">
        <v>99</v>
      </c>
      <c r="I73" s="78" t="s">
        <v>100</v>
      </c>
      <c r="J73" s="78" t="s">
        <v>101</v>
      </c>
      <c r="K73" s="78" t="s">
        <v>102</v>
      </c>
      <c r="L73" s="78" t="s">
        <v>116</v>
      </c>
      <c r="M73" s="40">
        <v>277820</v>
      </c>
      <c r="N73" s="78" t="s">
        <v>100</v>
      </c>
      <c r="O73" s="78" t="s">
        <v>101</v>
      </c>
      <c r="P73" s="78" t="s">
        <v>102</v>
      </c>
      <c r="Q73" s="78" t="s">
        <v>233</v>
      </c>
      <c r="R73" s="78" t="s">
        <v>96</v>
      </c>
      <c r="S73" s="78" t="s">
        <v>96</v>
      </c>
      <c r="T73" s="77" t="str">
        <f>E73</f>
        <v>ADQ/05/2016</v>
      </c>
      <c r="U73" s="65">
        <v>42444</v>
      </c>
      <c r="V73" s="81">
        <f t="shared" si="0"/>
        <v>239500.00000000003</v>
      </c>
      <c r="W73" s="81">
        <f t="shared" si="1"/>
        <v>277820</v>
      </c>
      <c r="X73" s="78" t="s">
        <v>303</v>
      </c>
      <c r="Y73" s="78" t="s">
        <v>92</v>
      </c>
      <c r="Z73" s="78">
        <v>1</v>
      </c>
      <c r="AA73" s="78" t="s">
        <v>93</v>
      </c>
      <c r="AB73" s="78" t="s">
        <v>587</v>
      </c>
      <c r="AC73" s="40" t="s">
        <v>303</v>
      </c>
      <c r="AD73" s="65">
        <v>42444</v>
      </c>
      <c r="AE73" s="65">
        <v>42720</v>
      </c>
      <c r="AF73" s="102" t="s">
        <v>500</v>
      </c>
      <c r="AG73" s="78" t="s">
        <v>113</v>
      </c>
      <c r="AH73" s="78" t="s">
        <v>95</v>
      </c>
      <c r="AI73" s="78" t="s">
        <v>95</v>
      </c>
      <c r="AJ73" s="78" t="s">
        <v>103</v>
      </c>
      <c r="AK73" s="78" t="s">
        <v>111</v>
      </c>
      <c r="AL73" s="78" t="s">
        <v>112</v>
      </c>
      <c r="AM73" s="78" t="s">
        <v>307</v>
      </c>
      <c r="AN73" s="78" t="s">
        <v>94</v>
      </c>
      <c r="AO73" s="106" t="s">
        <v>117</v>
      </c>
      <c r="AP73" s="106"/>
      <c r="AQ73" s="106"/>
      <c r="AR73" s="106"/>
      <c r="AS73" s="77" t="s">
        <v>489</v>
      </c>
      <c r="AT73" s="78" t="s">
        <v>233</v>
      </c>
      <c r="AU73" s="78" t="s">
        <v>233</v>
      </c>
      <c r="AV73" s="78" t="s">
        <v>233</v>
      </c>
      <c r="AW73" s="78" t="s">
        <v>233</v>
      </c>
      <c r="AX73" s="156"/>
    </row>
    <row r="74" spans="1:50" s="56" customFormat="1" ht="84" x14ac:dyDescent="0.2">
      <c r="A74" s="78" t="s">
        <v>91</v>
      </c>
      <c r="B74" s="78" t="s">
        <v>501</v>
      </c>
      <c r="C74" s="78">
        <v>2016</v>
      </c>
      <c r="D74" s="78" t="s">
        <v>137</v>
      </c>
      <c r="E74" s="78" t="s">
        <v>502</v>
      </c>
      <c r="F74" s="78" t="s">
        <v>492</v>
      </c>
      <c r="G74" s="64" t="s">
        <v>301</v>
      </c>
      <c r="H74" s="78" t="s">
        <v>108</v>
      </c>
      <c r="I74" s="78" t="s">
        <v>233</v>
      </c>
      <c r="J74" s="78" t="s">
        <v>233</v>
      </c>
      <c r="K74" s="78" t="s">
        <v>233</v>
      </c>
      <c r="L74" s="78" t="s">
        <v>109</v>
      </c>
      <c r="M74" s="40">
        <f>39600*1.16</f>
        <v>45936</v>
      </c>
      <c r="N74" s="78" t="s">
        <v>233</v>
      </c>
      <c r="O74" s="78" t="s">
        <v>233</v>
      </c>
      <c r="P74" s="78" t="s">
        <v>233</v>
      </c>
      <c r="Q74" s="78" t="s">
        <v>109</v>
      </c>
      <c r="R74" s="78" t="s">
        <v>96</v>
      </c>
      <c r="S74" s="78" t="s">
        <v>96</v>
      </c>
      <c r="T74" s="77" t="s">
        <v>502</v>
      </c>
      <c r="U74" s="65">
        <v>42471</v>
      </c>
      <c r="V74" s="81">
        <f t="shared" si="0"/>
        <v>39600</v>
      </c>
      <c r="W74" s="81">
        <f t="shared" si="1"/>
        <v>45936</v>
      </c>
      <c r="X74" s="78" t="s">
        <v>503</v>
      </c>
      <c r="Y74" s="78" t="s">
        <v>92</v>
      </c>
      <c r="Z74" s="78">
        <v>1</v>
      </c>
      <c r="AA74" s="78" t="s">
        <v>93</v>
      </c>
      <c r="AB74" s="78" t="s">
        <v>587</v>
      </c>
      <c r="AC74" s="40" t="s">
        <v>115</v>
      </c>
      <c r="AD74" s="65">
        <v>42471</v>
      </c>
      <c r="AE74" s="65">
        <v>42480</v>
      </c>
      <c r="AF74" s="102" t="s">
        <v>504</v>
      </c>
      <c r="AG74" s="78" t="s">
        <v>113</v>
      </c>
      <c r="AH74" s="78" t="s">
        <v>95</v>
      </c>
      <c r="AI74" s="78" t="s">
        <v>95</v>
      </c>
      <c r="AJ74" s="78" t="s">
        <v>103</v>
      </c>
      <c r="AK74" s="78" t="s">
        <v>111</v>
      </c>
      <c r="AL74" s="78" t="s">
        <v>112</v>
      </c>
      <c r="AM74" s="78" t="s">
        <v>307</v>
      </c>
      <c r="AN74" s="78" t="s">
        <v>94</v>
      </c>
      <c r="AO74" s="106" t="s">
        <v>117</v>
      </c>
      <c r="AP74" s="106"/>
      <c r="AQ74" s="106"/>
      <c r="AR74" s="106"/>
      <c r="AS74" s="77" t="s">
        <v>116</v>
      </c>
      <c r="AT74" s="78" t="s">
        <v>233</v>
      </c>
      <c r="AU74" s="78" t="s">
        <v>233</v>
      </c>
      <c r="AV74" s="78" t="s">
        <v>233</v>
      </c>
      <c r="AW74" s="78" t="s">
        <v>233</v>
      </c>
      <c r="AX74" s="156"/>
    </row>
    <row r="75" spans="1:50" s="56" customFormat="1" ht="84" x14ac:dyDescent="0.2">
      <c r="A75" s="78" t="s">
        <v>91</v>
      </c>
      <c r="B75" s="78" t="s">
        <v>505</v>
      </c>
      <c r="C75" s="78">
        <v>2016</v>
      </c>
      <c r="D75" s="78" t="s">
        <v>137</v>
      </c>
      <c r="E75" s="78" t="s">
        <v>506</v>
      </c>
      <c r="F75" s="78" t="s">
        <v>486</v>
      </c>
      <c r="G75" s="64" t="s">
        <v>301</v>
      </c>
      <c r="H75" s="78" t="s">
        <v>507</v>
      </c>
      <c r="I75" s="78" t="s">
        <v>139</v>
      </c>
      <c r="J75" s="78" t="s">
        <v>140</v>
      </c>
      <c r="K75" s="78" t="s">
        <v>141</v>
      </c>
      <c r="L75" s="78" t="s">
        <v>116</v>
      </c>
      <c r="M75" s="40">
        <v>259260</v>
      </c>
      <c r="N75" s="78" t="s">
        <v>139</v>
      </c>
      <c r="O75" s="78" t="s">
        <v>140</v>
      </c>
      <c r="P75" s="78" t="s">
        <v>141</v>
      </c>
      <c r="Q75" s="78" t="s">
        <v>233</v>
      </c>
      <c r="R75" s="78" t="s">
        <v>508</v>
      </c>
      <c r="S75" s="78" t="s">
        <v>508</v>
      </c>
      <c r="T75" s="77" t="str">
        <f>E75</f>
        <v>ADQ/07/2016</v>
      </c>
      <c r="U75" s="65">
        <v>42474</v>
      </c>
      <c r="V75" s="81">
        <f t="shared" si="0"/>
        <v>223500.00000000003</v>
      </c>
      <c r="W75" s="81">
        <f t="shared" si="1"/>
        <v>259260</v>
      </c>
      <c r="X75" s="78" t="s">
        <v>303</v>
      </c>
      <c r="Y75" s="78" t="s">
        <v>92</v>
      </c>
      <c r="Z75" s="78">
        <v>1</v>
      </c>
      <c r="AA75" s="78" t="s">
        <v>93</v>
      </c>
      <c r="AB75" s="78" t="s">
        <v>587</v>
      </c>
      <c r="AC75" s="40">
        <f t="shared" ref="AC75:AC88" si="3">V75*0.15</f>
        <v>33525</v>
      </c>
      <c r="AD75" s="65">
        <v>42474</v>
      </c>
      <c r="AE75" s="65">
        <v>42734</v>
      </c>
      <c r="AF75" s="102" t="s">
        <v>509</v>
      </c>
      <c r="AG75" s="78" t="s">
        <v>113</v>
      </c>
      <c r="AH75" s="78" t="s">
        <v>95</v>
      </c>
      <c r="AI75" s="78" t="s">
        <v>95</v>
      </c>
      <c r="AJ75" s="78" t="s">
        <v>103</v>
      </c>
      <c r="AK75" s="78" t="s">
        <v>111</v>
      </c>
      <c r="AL75" s="78" t="s">
        <v>112</v>
      </c>
      <c r="AM75" s="78" t="s">
        <v>307</v>
      </c>
      <c r="AN75" s="78" t="s">
        <v>94</v>
      </c>
      <c r="AO75" s="106" t="s">
        <v>117</v>
      </c>
      <c r="AP75" s="106"/>
      <c r="AQ75" s="106"/>
      <c r="AR75" s="106"/>
      <c r="AS75" s="77" t="s">
        <v>510</v>
      </c>
      <c r="AT75" s="78" t="s">
        <v>233</v>
      </c>
      <c r="AU75" s="78" t="s">
        <v>233</v>
      </c>
      <c r="AV75" s="78" t="s">
        <v>233</v>
      </c>
      <c r="AW75" s="78" t="s">
        <v>233</v>
      </c>
    </row>
    <row r="76" spans="1:50" s="56" customFormat="1" ht="84" x14ac:dyDescent="0.2">
      <c r="A76" s="79" t="s">
        <v>91</v>
      </c>
      <c r="B76" s="79" t="s">
        <v>511</v>
      </c>
      <c r="C76" s="79">
        <v>2016</v>
      </c>
      <c r="D76" s="79" t="s">
        <v>148</v>
      </c>
      <c r="E76" s="79" t="s">
        <v>512</v>
      </c>
      <c r="F76" s="79" t="s">
        <v>513</v>
      </c>
      <c r="G76" s="64" t="s">
        <v>301</v>
      </c>
      <c r="H76" s="79" t="s">
        <v>514</v>
      </c>
      <c r="I76" s="78" t="s">
        <v>233</v>
      </c>
      <c r="J76" s="78" t="s">
        <v>233</v>
      </c>
      <c r="K76" s="78" t="s">
        <v>233</v>
      </c>
      <c r="L76" s="79" t="s">
        <v>168</v>
      </c>
      <c r="M76" s="103">
        <v>71200</v>
      </c>
      <c r="N76" s="78" t="s">
        <v>233</v>
      </c>
      <c r="O76" s="78" t="s">
        <v>233</v>
      </c>
      <c r="P76" s="78" t="s">
        <v>233</v>
      </c>
      <c r="Q76" s="79" t="s">
        <v>168</v>
      </c>
      <c r="R76" s="79" t="s">
        <v>375</v>
      </c>
      <c r="S76" s="79" t="s">
        <v>375</v>
      </c>
      <c r="T76" s="77" t="s">
        <v>512</v>
      </c>
      <c r="U76" s="104">
        <v>42494</v>
      </c>
      <c r="V76" s="105">
        <v>71200</v>
      </c>
      <c r="W76" s="105">
        <v>71200</v>
      </c>
      <c r="X76" s="79" t="s">
        <v>303</v>
      </c>
      <c r="Y76" s="79" t="s">
        <v>92</v>
      </c>
      <c r="Z76" s="79">
        <v>1</v>
      </c>
      <c r="AA76" s="79" t="s">
        <v>93</v>
      </c>
      <c r="AB76" s="78" t="s">
        <v>587</v>
      </c>
      <c r="AC76" s="103">
        <f t="shared" si="3"/>
        <v>10680</v>
      </c>
      <c r="AD76" s="104">
        <v>42494</v>
      </c>
      <c r="AE76" s="104">
        <v>42734</v>
      </c>
      <c r="AF76" s="102" t="s">
        <v>515</v>
      </c>
      <c r="AG76" s="79" t="s">
        <v>113</v>
      </c>
      <c r="AH76" s="79" t="s">
        <v>95</v>
      </c>
      <c r="AI76" s="79" t="s">
        <v>95</v>
      </c>
      <c r="AJ76" s="79" t="s">
        <v>516</v>
      </c>
      <c r="AK76" s="79" t="s">
        <v>111</v>
      </c>
      <c r="AL76" s="79" t="s">
        <v>112</v>
      </c>
      <c r="AM76" s="79" t="s">
        <v>307</v>
      </c>
      <c r="AN76" s="79" t="s">
        <v>94</v>
      </c>
      <c r="AO76" s="133" t="s">
        <v>117</v>
      </c>
      <c r="AP76" s="133"/>
      <c r="AQ76" s="133"/>
      <c r="AR76" s="133"/>
      <c r="AS76" s="77" t="s">
        <v>496</v>
      </c>
      <c r="AT76" s="78" t="s">
        <v>233</v>
      </c>
      <c r="AU76" s="78" t="s">
        <v>233</v>
      </c>
      <c r="AV76" s="78" t="s">
        <v>233</v>
      </c>
      <c r="AW76" s="78" t="s">
        <v>233</v>
      </c>
    </row>
    <row r="77" spans="1:50" s="56" customFormat="1" ht="84" x14ac:dyDescent="0.2">
      <c r="A77" s="78" t="s">
        <v>91</v>
      </c>
      <c r="B77" s="78" t="s">
        <v>490</v>
      </c>
      <c r="C77" s="78">
        <v>2016</v>
      </c>
      <c r="D77" s="78" t="s">
        <v>517</v>
      </c>
      <c r="E77" s="78" t="s">
        <v>518</v>
      </c>
      <c r="F77" s="78" t="s">
        <v>492</v>
      </c>
      <c r="G77" s="64" t="s">
        <v>301</v>
      </c>
      <c r="H77" s="78" t="s">
        <v>519</v>
      </c>
      <c r="I77" s="78" t="s">
        <v>233</v>
      </c>
      <c r="J77" s="78" t="s">
        <v>233</v>
      </c>
      <c r="K77" s="78" t="s">
        <v>233</v>
      </c>
      <c r="L77" s="78" t="s">
        <v>520</v>
      </c>
      <c r="M77" s="40">
        <v>82959.42</v>
      </c>
      <c r="N77" s="78" t="s">
        <v>233</v>
      </c>
      <c r="O77" s="78" t="s">
        <v>233</v>
      </c>
      <c r="P77" s="78" t="s">
        <v>233</v>
      </c>
      <c r="Q77" s="78" t="s">
        <v>520</v>
      </c>
      <c r="R77" s="78" t="s">
        <v>375</v>
      </c>
      <c r="S77" s="78" t="s">
        <v>375</v>
      </c>
      <c r="T77" s="77" t="s">
        <v>518</v>
      </c>
      <c r="U77" s="65">
        <v>42605</v>
      </c>
      <c r="V77" s="81">
        <f t="shared" ref="V77:V88" si="4">W77/1.16</f>
        <v>71516.741379310348</v>
      </c>
      <c r="W77" s="81">
        <v>82959.42</v>
      </c>
      <c r="X77" s="78" t="s">
        <v>303</v>
      </c>
      <c r="Y77" s="78" t="s">
        <v>92</v>
      </c>
      <c r="Z77" s="78">
        <v>1</v>
      </c>
      <c r="AA77" s="78" t="s">
        <v>93</v>
      </c>
      <c r="AB77" s="78" t="s">
        <v>587</v>
      </c>
      <c r="AC77" s="40">
        <f t="shared" si="3"/>
        <v>10727.511206896552</v>
      </c>
      <c r="AD77" s="65">
        <v>42606</v>
      </c>
      <c r="AE77" s="65">
        <v>42611</v>
      </c>
      <c r="AF77" s="102" t="s">
        <v>521</v>
      </c>
      <c r="AG77" s="78" t="s">
        <v>113</v>
      </c>
      <c r="AH77" s="78" t="s">
        <v>95</v>
      </c>
      <c r="AI77" s="78" t="s">
        <v>95</v>
      </c>
      <c r="AJ77" s="78" t="s">
        <v>522</v>
      </c>
      <c r="AK77" s="78" t="s">
        <v>111</v>
      </c>
      <c r="AL77" s="78" t="s">
        <v>112</v>
      </c>
      <c r="AM77" s="78" t="s">
        <v>307</v>
      </c>
      <c r="AN77" s="78" t="s">
        <v>94</v>
      </c>
      <c r="AO77" s="106" t="s">
        <v>117</v>
      </c>
      <c r="AP77" s="106"/>
      <c r="AQ77" s="106"/>
      <c r="AR77" s="106"/>
      <c r="AS77" s="77" t="s">
        <v>496</v>
      </c>
      <c r="AT77" s="78" t="s">
        <v>233</v>
      </c>
      <c r="AU77" s="78" t="s">
        <v>233</v>
      </c>
      <c r="AV77" s="64" t="s">
        <v>523</v>
      </c>
      <c r="AW77" s="78" t="s">
        <v>233</v>
      </c>
    </row>
    <row r="78" spans="1:50" s="56" customFormat="1" ht="84" x14ac:dyDescent="0.2">
      <c r="A78" s="78" t="s">
        <v>91</v>
      </c>
      <c r="B78" s="78" t="s">
        <v>490</v>
      </c>
      <c r="C78" s="78">
        <v>2016</v>
      </c>
      <c r="D78" s="78" t="s">
        <v>517</v>
      </c>
      <c r="E78" s="78" t="s">
        <v>525</v>
      </c>
      <c r="F78" s="78" t="s">
        <v>492</v>
      </c>
      <c r="G78" s="64" t="s">
        <v>301</v>
      </c>
      <c r="H78" s="78" t="s">
        <v>526</v>
      </c>
      <c r="I78" s="78" t="s">
        <v>233</v>
      </c>
      <c r="J78" s="78" t="s">
        <v>233</v>
      </c>
      <c r="K78" s="78" t="s">
        <v>233</v>
      </c>
      <c r="L78" s="78" t="s">
        <v>527</v>
      </c>
      <c r="M78" s="40">
        <v>260000</v>
      </c>
      <c r="N78" s="78" t="s">
        <v>233</v>
      </c>
      <c r="O78" s="78" t="s">
        <v>233</v>
      </c>
      <c r="P78" s="78" t="s">
        <v>233</v>
      </c>
      <c r="Q78" s="78" t="s">
        <v>527</v>
      </c>
      <c r="R78" s="78" t="s">
        <v>375</v>
      </c>
      <c r="S78" s="78" t="s">
        <v>375</v>
      </c>
      <c r="T78" s="77" t="s">
        <v>525</v>
      </c>
      <c r="U78" s="65">
        <v>42601</v>
      </c>
      <c r="V78" s="81">
        <f t="shared" si="4"/>
        <v>224137.93103448278</v>
      </c>
      <c r="W78" s="81">
        <v>260000</v>
      </c>
      <c r="X78" s="78" t="s">
        <v>303</v>
      </c>
      <c r="Y78" s="78" t="s">
        <v>92</v>
      </c>
      <c r="Z78" s="78">
        <v>1</v>
      </c>
      <c r="AA78" s="78" t="s">
        <v>93</v>
      </c>
      <c r="AB78" s="78" t="s">
        <v>587</v>
      </c>
      <c r="AC78" s="40">
        <f t="shared" si="3"/>
        <v>33620.689655172413</v>
      </c>
      <c r="AD78" s="65">
        <v>42604</v>
      </c>
      <c r="AE78" s="65">
        <v>42608</v>
      </c>
      <c r="AF78" s="102" t="s">
        <v>528</v>
      </c>
      <c r="AG78" s="78" t="s">
        <v>113</v>
      </c>
      <c r="AH78" s="78" t="s">
        <v>95</v>
      </c>
      <c r="AI78" s="78" t="s">
        <v>95</v>
      </c>
      <c r="AJ78" s="78" t="s">
        <v>529</v>
      </c>
      <c r="AK78" s="78" t="s">
        <v>111</v>
      </c>
      <c r="AL78" s="78" t="s">
        <v>112</v>
      </c>
      <c r="AM78" s="78" t="s">
        <v>307</v>
      </c>
      <c r="AN78" s="78" t="s">
        <v>94</v>
      </c>
      <c r="AO78" s="106" t="s">
        <v>117</v>
      </c>
      <c r="AP78" s="106"/>
      <c r="AQ78" s="106"/>
      <c r="AR78" s="106"/>
      <c r="AS78" s="77" t="s">
        <v>530</v>
      </c>
      <c r="AT78" s="78" t="s">
        <v>233</v>
      </c>
      <c r="AU78" s="78" t="s">
        <v>233</v>
      </c>
      <c r="AV78" s="64" t="s">
        <v>531</v>
      </c>
      <c r="AW78" s="78" t="s">
        <v>233</v>
      </c>
    </row>
    <row r="79" spans="1:50" s="56" customFormat="1" ht="84" x14ac:dyDescent="0.2">
      <c r="A79" s="78" t="s">
        <v>91</v>
      </c>
      <c r="B79" s="78" t="s">
        <v>490</v>
      </c>
      <c r="C79" s="78">
        <v>2016</v>
      </c>
      <c r="D79" s="78" t="s">
        <v>517</v>
      </c>
      <c r="E79" s="78" t="s">
        <v>532</v>
      </c>
      <c r="F79" s="78" t="s">
        <v>492</v>
      </c>
      <c r="G79" s="64" t="s">
        <v>301</v>
      </c>
      <c r="H79" s="78" t="s">
        <v>533</v>
      </c>
      <c r="I79" s="78" t="s">
        <v>233</v>
      </c>
      <c r="J79" s="78" t="s">
        <v>233</v>
      </c>
      <c r="K79" s="78" t="s">
        <v>233</v>
      </c>
      <c r="L79" s="78" t="s">
        <v>527</v>
      </c>
      <c r="M79" s="40">
        <v>121850.05</v>
      </c>
      <c r="N79" s="78" t="s">
        <v>233</v>
      </c>
      <c r="O79" s="78" t="s">
        <v>233</v>
      </c>
      <c r="P79" s="78" t="s">
        <v>233</v>
      </c>
      <c r="Q79" s="78" t="s">
        <v>527</v>
      </c>
      <c r="R79" s="78" t="s">
        <v>375</v>
      </c>
      <c r="S79" s="78" t="s">
        <v>375</v>
      </c>
      <c r="T79" s="77" t="s">
        <v>532</v>
      </c>
      <c r="U79" s="65">
        <v>42610</v>
      </c>
      <c r="V79" s="81">
        <f t="shared" si="4"/>
        <v>105043.14655172414</v>
      </c>
      <c r="W79" s="81">
        <v>121850.05</v>
      </c>
      <c r="X79" s="78" t="s">
        <v>303</v>
      </c>
      <c r="Y79" s="78" t="s">
        <v>92</v>
      </c>
      <c r="Z79" s="78">
        <v>1</v>
      </c>
      <c r="AA79" s="78" t="s">
        <v>93</v>
      </c>
      <c r="AB79" s="78" t="s">
        <v>587</v>
      </c>
      <c r="AC79" s="40">
        <f t="shared" si="3"/>
        <v>15756.471982758621</v>
      </c>
      <c r="AD79" s="65">
        <v>42611</v>
      </c>
      <c r="AE79" s="65">
        <v>42618</v>
      </c>
      <c r="AF79" s="102" t="s">
        <v>534</v>
      </c>
      <c r="AG79" s="78" t="s">
        <v>113</v>
      </c>
      <c r="AH79" s="78" t="s">
        <v>95</v>
      </c>
      <c r="AI79" s="78" t="s">
        <v>95</v>
      </c>
      <c r="AJ79" s="78" t="s">
        <v>535</v>
      </c>
      <c r="AK79" s="78" t="s">
        <v>111</v>
      </c>
      <c r="AL79" s="78" t="s">
        <v>112</v>
      </c>
      <c r="AM79" s="78" t="s">
        <v>307</v>
      </c>
      <c r="AN79" s="78" t="s">
        <v>94</v>
      </c>
      <c r="AO79" s="106" t="s">
        <v>117</v>
      </c>
      <c r="AP79" s="106"/>
      <c r="AQ79" s="106"/>
      <c r="AR79" s="106"/>
      <c r="AS79" s="77" t="s">
        <v>530</v>
      </c>
      <c r="AT79" s="78" t="s">
        <v>233</v>
      </c>
      <c r="AU79" s="78" t="s">
        <v>233</v>
      </c>
      <c r="AV79" s="64" t="s">
        <v>536</v>
      </c>
      <c r="AW79" s="78" t="s">
        <v>233</v>
      </c>
    </row>
    <row r="80" spans="1:50" s="56" customFormat="1" ht="84" x14ac:dyDescent="0.2">
      <c r="A80" s="78" t="s">
        <v>91</v>
      </c>
      <c r="B80" s="78" t="s">
        <v>490</v>
      </c>
      <c r="C80" s="78">
        <v>2016</v>
      </c>
      <c r="D80" s="78" t="s">
        <v>517</v>
      </c>
      <c r="E80" s="78" t="s">
        <v>537</v>
      </c>
      <c r="F80" s="77" t="s">
        <v>492</v>
      </c>
      <c r="G80" s="64" t="s">
        <v>301</v>
      </c>
      <c r="H80" s="78" t="s">
        <v>538</v>
      </c>
      <c r="I80" s="78" t="s">
        <v>233</v>
      </c>
      <c r="J80" s="78" t="s">
        <v>233</v>
      </c>
      <c r="K80" s="78" t="s">
        <v>233</v>
      </c>
      <c r="L80" s="78" t="s">
        <v>539</v>
      </c>
      <c r="M80" s="40">
        <v>214512.73</v>
      </c>
      <c r="N80" s="78" t="s">
        <v>233</v>
      </c>
      <c r="O80" s="78" t="s">
        <v>233</v>
      </c>
      <c r="P80" s="78" t="s">
        <v>233</v>
      </c>
      <c r="Q80" s="78" t="s">
        <v>539</v>
      </c>
      <c r="R80" s="78" t="s">
        <v>375</v>
      </c>
      <c r="S80" s="78" t="s">
        <v>375</v>
      </c>
      <c r="T80" s="77" t="s">
        <v>537</v>
      </c>
      <c r="U80" s="65">
        <v>42604</v>
      </c>
      <c r="V80" s="81">
        <f t="shared" si="4"/>
        <v>184924.76724137933</v>
      </c>
      <c r="W80" s="81">
        <v>214512.73</v>
      </c>
      <c r="X80" s="78" t="s">
        <v>303</v>
      </c>
      <c r="Y80" s="78" t="s">
        <v>92</v>
      </c>
      <c r="Z80" s="78">
        <v>1</v>
      </c>
      <c r="AA80" s="78" t="s">
        <v>93</v>
      </c>
      <c r="AB80" s="78" t="s">
        <v>587</v>
      </c>
      <c r="AC80" s="40">
        <f t="shared" si="3"/>
        <v>27738.715086206899</v>
      </c>
      <c r="AD80" s="65">
        <v>42605</v>
      </c>
      <c r="AE80" s="65">
        <v>42613</v>
      </c>
      <c r="AF80" s="102" t="s">
        <v>540</v>
      </c>
      <c r="AG80" s="78" t="s">
        <v>113</v>
      </c>
      <c r="AH80" s="78" t="s">
        <v>95</v>
      </c>
      <c r="AI80" s="78" t="s">
        <v>95</v>
      </c>
      <c r="AJ80" s="78" t="s">
        <v>541</v>
      </c>
      <c r="AK80" s="78" t="s">
        <v>111</v>
      </c>
      <c r="AL80" s="78" t="s">
        <v>112</v>
      </c>
      <c r="AM80" s="78" t="s">
        <v>307</v>
      </c>
      <c r="AN80" s="78" t="s">
        <v>94</v>
      </c>
      <c r="AO80" s="106" t="s">
        <v>117</v>
      </c>
      <c r="AP80" s="106"/>
      <c r="AQ80" s="106"/>
      <c r="AR80" s="106"/>
      <c r="AS80" s="77" t="s">
        <v>530</v>
      </c>
      <c r="AT80" s="78" t="s">
        <v>233</v>
      </c>
      <c r="AU80" s="78" t="s">
        <v>233</v>
      </c>
      <c r="AV80" s="64" t="s">
        <v>542</v>
      </c>
      <c r="AW80" s="78" t="s">
        <v>233</v>
      </c>
    </row>
    <row r="81" spans="1:49" s="57" customFormat="1" ht="84" x14ac:dyDescent="0.2">
      <c r="A81" s="77" t="s">
        <v>91</v>
      </c>
      <c r="B81" s="77" t="s">
        <v>490</v>
      </c>
      <c r="C81" s="77">
        <v>2016</v>
      </c>
      <c r="D81" s="77" t="s">
        <v>517</v>
      </c>
      <c r="E81" s="77" t="s">
        <v>543</v>
      </c>
      <c r="F81" s="77" t="s">
        <v>492</v>
      </c>
      <c r="G81" s="66" t="s">
        <v>301</v>
      </c>
      <c r="H81" s="77" t="s">
        <v>544</v>
      </c>
      <c r="I81" s="78" t="s">
        <v>233</v>
      </c>
      <c r="J81" s="78" t="s">
        <v>233</v>
      </c>
      <c r="K81" s="78" t="s">
        <v>233</v>
      </c>
      <c r="L81" s="77" t="s">
        <v>545</v>
      </c>
      <c r="M81" s="39">
        <v>273595.94</v>
      </c>
      <c r="N81" s="78" t="s">
        <v>233</v>
      </c>
      <c r="O81" s="78" t="s">
        <v>233</v>
      </c>
      <c r="P81" s="78" t="s">
        <v>233</v>
      </c>
      <c r="Q81" s="77" t="s">
        <v>545</v>
      </c>
      <c r="R81" s="77" t="s">
        <v>375</v>
      </c>
      <c r="S81" s="77" t="s">
        <v>375</v>
      </c>
      <c r="T81" s="77" t="s">
        <v>543</v>
      </c>
      <c r="U81" s="67">
        <v>42604</v>
      </c>
      <c r="V81" s="90">
        <f t="shared" si="4"/>
        <v>235858.56896551725</v>
      </c>
      <c r="W81" s="90">
        <v>273595.94</v>
      </c>
      <c r="X81" s="77" t="s">
        <v>303</v>
      </c>
      <c r="Y81" s="77" t="s">
        <v>92</v>
      </c>
      <c r="Z81" s="77">
        <v>1</v>
      </c>
      <c r="AA81" s="77" t="s">
        <v>93</v>
      </c>
      <c r="AB81" s="77" t="s">
        <v>587</v>
      </c>
      <c r="AC81" s="39">
        <f t="shared" si="3"/>
        <v>35378.785344827586</v>
      </c>
      <c r="AD81" s="67">
        <v>42605</v>
      </c>
      <c r="AE81" s="67">
        <v>42613</v>
      </c>
      <c r="AF81" s="101" t="s">
        <v>546</v>
      </c>
      <c r="AG81" s="77" t="s">
        <v>113</v>
      </c>
      <c r="AH81" s="77" t="s">
        <v>95</v>
      </c>
      <c r="AI81" s="77" t="s">
        <v>95</v>
      </c>
      <c r="AJ81" s="77" t="s">
        <v>547</v>
      </c>
      <c r="AK81" s="77" t="s">
        <v>111</v>
      </c>
      <c r="AL81" s="77" t="s">
        <v>112</v>
      </c>
      <c r="AM81" s="77" t="s">
        <v>307</v>
      </c>
      <c r="AN81" s="77" t="s">
        <v>94</v>
      </c>
      <c r="AO81" s="107" t="s">
        <v>117</v>
      </c>
      <c r="AP81" s="107"/>
      <c r="AQ81" s="107"/>
      <c r="AR81" s="107"/>
      <c r="AS81" s="77" t="s">
        <v>530</v>
      </c>
      <c r="AT81" s="78" t="s">
        <v>233</v>
      </c>
      <c r="AU81" s="78" t="s">
        <v>233</v>
      </c>
      <c r="AV81" s="77" t="s">
        <v>524</v>
      </c>
      <c r="AW81" s="78" t="s">
        <v>233</v>
      </c>
    </row>
    <row r="82" spans="1:49" s="56" customFormat="1" ht="84" x14ac:dyDescent="0.2">
      <c r="A82" s="78" t="s">
        <v>91</v>
      </c>
      <c r="B82" s="78" t="s">
        <v>490</v>
      </c>
      <c r="C82" s="78">
        <v>2016</v>
      </c>
      <c r="D82" s="78" t="s">
        <v>517</v>
      </c>
      <c r="E82" s="78" t="s">
        <v>548</v>
      </c>
      <c r="F82" s="78" t="s">
        <v>492</v>
      </c>
      <c r="G82" s="64" t="s">
        <v>301</v>
      </c>
      <c r="H82" s="78" t="s">
        <v>549</v>
      </c>
      <c r="I82" s="78" t="s">
        <v>233</v>
      </c>
      <c r="J82" s="78" t="s">
        <v>233</v>
      </c>
      <c r="K82" s="78" t="s">
        <v>233</v>
      </c>
      <c r="L82" s="78" t="s">
        <v>550</v>
      </c>
      <c r="M82" s="40">
        <v>111578.36</v>
      </c>
      <c r="N82" s="78" t="s">
        <v>233</v>
      </c>
      <c r="O82" s="78" t="s">
        <v>233</v>
      </c>
      <c r="P82" s="78" t="s">
        <v>233</v>
      </c>
      <c r="Q82" s="78" t="s">
        <v>550</v>
      </c>
      <c r="R82" s="78" t="s">
        <v>375</v>
      </c>
      <c r="S82" s="78" t="s">
        <v>375</v>
      </c>
      <c r="T82" s="77" t="s">
        <v>548</v>
      </c>
      <c r="U82" s="65">
        <v>42604</v>
      </c>
      <c r="V82" s="81">
        <f t="shared" si="4"/>
        <v>96188.241379310348</v>
      </c>
      <c r="W82" s="81">
        <v>111578.36</v>
      </c>
      <c r="X82" s="78" t="s">
        <v>303</v>
      </c>
      <c r="Y82" s="78" t="s">
        <v>92</v>
      </c>
      <c r="Z82" s="78">
        <v>1</v>
      </c>
      <c r="AA82" s="78" t="s">
        <v>93</v>
      </c>
      <c r="AB82" s="78" t="s">
        <v>587</v>
      </c>
      <c r="AC82" s="40">
        <f t="shared" si="3"/>
        <v>14428.236206896552</v>
      </c>
      <c r="AD82" s="65">
        <v>42605</v>
      </c>
      <c r="AE82" s="65">
        <v>42613</v>
      </c>
      <c r="AF82" s="102" t="s">
        <v>551</v>
      </c>
      <c r="AG82" s="78" t="s">
        <v>113</v>
      </c>
      <c r="AH82" s="78" t="s">
        <v>95</v>
      </c>
      <c r="AI82" s="78" t="s">
        <v>95</v>
      </c>
      <c r="AJ82" s="78" t="s">
        <v>529</v>
      </c>
      <c r="AK82" s="78" t="s">
        <v>111</v>
      </c>
      <c r="AL82" s="78" t="s">
        <v>112</v>
      </c>
      <c r="AM82" s="78" t="s">
        <v>307</v>
      </c>
      <c r="AN82" s="78" t="s">
        <v>94</v>
      </c>
      <c r="AO82" s="106" t="s">
        <v>117</v>
      </c>
      <c r="AP82" s="106"/>
      <c r="AQ82" s="106"/>
      <c r="AR82" s="106"/>
      <c r="AS82" s="77" t="s">
        <v>530</v>
      </c>
      <c r="AT82" s="78" t="s">
        <v>233</v>
      </c>
      <c r="AU82" s="78" t="s">
        <v>233</v>
      </c>
      <c r="AV82" s="64" t="s">
        <v>552</v>
      </c>
      <c r="AW82" s="78" t="s">
        <v>233</v>
      </c>
    </row>
    <row r="83" spans="1:49" s="56" customFormat="1" ht="84" x14ac:dyDescent="0.2">
      <c r="A83" s="78" t="s">
        <v>91</v>
      </c>
      <c r="B83" s="78" t="s">
        <v>490</v>
      </c>
      <c r="C83" s="78">
        <v>2016</v>
      </c>
      <c r="D83" s="78" t="s">
        <v>517</v>
      </c>
      <c r="E83" s="78" t="s">
        <v>553</v>
      </c>
      <c r="F83" s="78" t="s">
        <v>492</v>
      </c>
      <c r="G83" s="64" t="s">
        <v>301</v>
      </c>
      <c r="H83" s="78" t="s">
        <v>554</v>
      </c>
      <c r="I83" s="78" t="s">
        <v>233</v>
      </c>
      <c r="J83" s="78" t="s">
        <v>233</v>
      </c>
      <c r="K83" s="78" t="s">
        <v>233</v>
      </c>
      <c r="L83" s="78" t="s">
        <v>555</v>
      </c>
      <c r="M83" s="40">
        <v>256468.49</v>
      </c>
      <c r="N83" s="78" t="s">
        <v>233</v>
      </c>
      <c r="O83" s="78" t="s">
        <v>233</v>
      </c>
      <c r="P83" s="78" t="s">
        <v>233</v>
      </c>
      <c r="Q83" s="78" t="s">
        <v>555</v>
      </c>
      <c r="R83" s="78" t="s">
        <v>375</v>
      </c>
      <c r="S83" s="78" t="s">
        <v>375</v>
      </c>
      <c r="T83" s="77" t="s">
        <v>553</v>
      </c>
      <c r="U83" s="65">
        <v>42604</v>
      </c>
      <c r="V83" s="81">
        <f t="shared" si="4"/>
        <v>221093.52586206899</v>
      </c>
      <c r="W83" s="81">
        <v>256468.49</v>
      </c>
      <c r="X83" s="78" t="s">
        <v>303</v>
      </c>
      <c r="Y83" s="78" t="s">
        <v>92</v>
      </c>
      <c r="Z83" s="78">
        <v>1</v>
      </c>
      <c r="AA83" s="78" t="s">
        <v>93</v>
      </c>
      <c r="AB83" s="78" t="s">
        <v>587</v>
      </c>
      <c r="AC83" s="40">
        <f t="shared" si="3"/>
        <v>33164.028879310346</v>
      </c>
      <c r="AD83" s="65">
        <v>42605</v>
      </c>
      <c r="AE83" s="65">
        <v>42613</v>
      </c>
      <c r="AF83" s="102" t="s">
        <v>551</v>
      </c>
      <c r="AG83" s="78" t="s">
        <v>113</v>
      </c>
      <c r="AH83" s="78" t="s">
        <v>95</v>
      </c>
      <c r="AI83" s="78" t="s">
        <v>95</v>
      </c>
      <c r="AJ83" s="78" t="s">
        <v>529</v>
      </c>
      <c r="AK83" s="78" t="s">
        <v>111</v>
      </c>
      <c r="AL83" s="78" t="s">
        <v>112</v>
      </c>
      <c r="AM83" s="78" t="s">
        <v>307</v>
      </c>
      <c r="AN83" s="78" t="s">
        <v>94</v>
      </c>
      <c r="AO83" s="106" t="s">
        <v>117</v>
      </c>
      <c r="AP83" s="106"/>
      <c r="AQ83" s="106"/>
      <c r="AR83" s="106"/>
      <c r="AS83" s="77" t="s">
        <v>530</v>
      </c>
      <c r="AT83" s="78" t="s">
        <v>233</v>
      </c>
      <c r="AU83" s="78" t="s">
        <v>233</v>
      </c>
      <c r="AV83" s="64" t="s">
        <v>556</v>
      </c>
      <c r="AW83" s="78" t="s">
        <v>233</v>
      </c>
    </row>
    <row r="84" spans="1:49" s="56" customFormat="1" ht="84" x14ac:dyDescent="0.2">
      <c r="A84" s="78" t="s">
        <v>91</v>
      </c>
      <c r="B84" s="78" t="s">
        <v>490</v>
      </c>
      <c r="C84" s="78">
        <v>2016</v>
      </c>
      <c r="D84" s="78" t="s">
        <v>517</v>
      </c>
      <c r="E84" s="79" t="s">
        <v>557</v>
      </c>
      <c r="F84" s="77" t="s">
        <v>492</v>
      </c>
      <c r="G84" s="64" t="s">
        <v>301</v>
      </c>
      <c r="H84" s="78" t="s">
        <v>558</v>
      </c>
      <c r="I84" s="78" t="s">
        <v>233</v>
      </c>
      <c r="J84" s="78" t="s">
        <v>233</v>
      </c>
      <c r="K84" s="78" t="s">
        <v>233</v>
      </c>
      <c r="L84" s="78" t="s">
        <v>559</v>
      </c>
      <c r="M84" s="40">
        <v>86930.26</v>
      </c>
      <c r="N84" s="78" t="s">
        <v>233</v>
      </c>
      <c r="O84" s="78" t="s">
        <v>233</v>
      </c>
      <c r="P84" s="78" t="s">
        <v>233</v>
      </c>
      <c r="Q84" s="78" t="s">
        <v>559</v>
      </c>
      <c r="R84" s="78" t="s">
        <v>375</v>
      </c>
      <c r="S84" s="78" t="s">
        <v>375</v>
      </c>
      <c r="T84" s="77" t="s">
        <v>557</v>
      </c>
      <c r="U84" s="65">
        <v>42604</v>
      </c>
      <c r="V84" s="81">
        <f t="shared" si="4"/>
        <v>74939.879310344826</v>
      </c>
      <c r="W84" s="81">
        <v>86930.26</v>
      </c>
      <c r="X84" s="78" t="s">
        <v>303</v>
      </c>
      <c r="Y84" s="78" t="s">
        <v>92</v>
      </c>
      <c r="Z84" s="78">
        <v>1</v>
      </c>
      <c r="AA84" s="78" t="s">
        <v>93</v>
      </c>
      <c r="AB84" s="78" t="s">
        <v>587</v>
      </c>
      <c r="AC84" s="40">
        <f t="shared" si="3"/>
        <v>11240.981896551724</v>
      </c>
      <c r="AD84" s="65">
        <v>42605</v>
      </c>
      <c r="AE84" s="65">
        <v>42613</v>
      </c>
      <c r="AF84" s="102" t="s">
        <v>560</v>
      </c>
      <c r="AG84" s="78" t="s">
        <v>113</v>
      </c>
      <c r="AH84" s="78" t="s">
        <v>95</v>
      </c>
      <c r="AI84" s="78" t="s">
        <v>95</v>
      </c>
      <c r="AJ84" s="78" t="s">
        <v>561</v>
      </c>
      <c r="AK84" s="78" t="s">
        <v>111</v>
      </c>
      <c r="AL84" s="78" t="s">
        <v>112</v>
      </c>
      <c r="AM84" s="78" t="s">
        <v>307</v>
      </c>
      <c r="AN84" s="78" t="s">
        <v>94</v>
      </c>
      <c r="AO84" s="106" t="s">
        <v>117</v>
      </c>
      <c r="AP84" s="106"/>
      <c r="AQ84" s="106"/>
      <c r="AR84" s="106"/>
      <c r="AS84" s="77" t="s">
        <v>530</v>
      </c>
      <c r="AT84" s="78" t="s">
        <v>233</v>
      </c>
      <c r="AU84" s="78" t="s">
        <v>233</v>
      </c>
      <c r="AV84" s="80" t="s">
        <v>524</v>
      </c>
      <c r="AW84" s="78" t="s">
        <v>233</v>
      </c>
    </row>
    <row r="85" spans="1:49" s="56" customFormat="1" ht="84" x14ac:dyDescent="0.2">
      <c r="A85" s="78" t="s">
        <v>91</v>
      </c>
      <c r="B85" s="78" t="s">
        <v>490</v>
      </c>
      <c r="C85" s="78">
        <v>2016</v>
      </c>
      <c r="D85" s="78" t="s">
        <v>517</v>
      </c>
      <c r="E85" s="78" t="s">
        <v>562</v>
      </c>
      <c r="F85" s="77" t="s">
        <v>492</v>
      </c>
      <c r="G85" s="64" t="s">
        <v>301</v>
      </c>
      <c r="H85" s="78" t="s">
        <v>563</v>
      </c>
      <c r="I85" s="78" t="s">
        <v>233</v>
      </c>
      <c r="J85" s="78" t="s">
        <v>233</v>
      </c>
      <c r="K85" s="78" t="s">
        <v>233</v>
      </c>
      <c r="L85" s="78" t="s">
        <v>559</v>
      </c>
      <c r="M85" s="40">
        <v>47983.92</v>
      </c>
      <c r="N85" s="78" t="s">
        <v>233</v>
      </c>
      <c r="O85" s="78" t="s">
        <v>233</v>
      </c>
      <c r="P85" s="78" t="s">
        <v>233</v>
      </c>
      <c r="Q85" s="78" t="s">
        <v>559</v>
      </c>
      <c r="R85" s="78" t="s">
        <v>564</v>
      </c>
      <c r="S85" s="78" t="s">
        <v>564</v>
      </c>
      <c r="T85" s="77" t="s">
        <v>562</v>
      </c>
      <c r="U85" s="65">
        <v>42604</v>
      </c>
      <c r="V85" s="81">
        <f t="shared" si="4"/>
        <v>41365.448275862072</v>
      </c>
      <c r="W85" s="81">
        <v>47983.92</v>
      </c>
      <c r="X85" s="78" t="s">
        <v>303</v>
      </c>
      <c r="Y85" s="78" t="s">
        <v>92</v>
      </c>
      <c r="Z85" s="78">
        <v>1</v>
      </c>
      <c r="AA85" s="78" t="s">
        <v>93</v>
      </c>
      <c r="AB85" s="78" t="s">
        <v>587</v>
      </c>
      <c r="AC85" s="81">
        <f t="shared" si="3"/>
        <v>6204.8172413793109</v>
      </c>
      <c r="AD85" s="65">
        <v>42605</v>
      </c>
      <c r="AE85" s="65">
        <v>42613</v>
      </c>
      <c r="AF85" s="102" t="s">
        <v>565</v>
      </c>
      <c r="AG85" s="78" t="s">
        <v>113</v>
      </c>
      <c r="AH85" s="78" t="s">
        <v>95</v>
      </c>
      <c r="AI85" s="78" t="s">
        <v>95</v>
      </c>
      <c r="AJ85" s="78" t="s">
        <v>566</v>
      </c>
      <c r="AK85" s="78" t="s">
        <v>111</v>
      </c>
      <c r="AL85" s="78" t="s">
        <v>112</v>
      </c>
      <c r="AM85" s="78" t="s">
        <v>307</v>
      </c>
      <c r="AN85" s="78" t="s">
        <v>94</v>
      </c>
      <c r="AO85" s="106" t="s">
        <v>117</v>
      </c>
      <c r="AP85" s="106"/>
      <c r="AQ85" s="106"/>
      <c r="AR85" s="106"/>
      <c r="AS85" s="77" t="s">
        <v>567</v>
      </c>
      <c r="AT85" s="78" t="s">
        <v>233</v>
      </c>
      <c r="AU85" s="78" t="s">
        <v>233</v>
      </c>
      <c r="AV85" s="78" t="s">
        <v>524</v>
      </c>
      <c r="AW85" s="78" t="s">
        <v>233</v>
      </c>
    </row>
    <row r="86" spans="1:49" s="56" customFormat="1" ht="84" x14ac:dyDescent="0.2">
      <c r="A86" s="78" t="s">
        <v>91</v>
      </c>
      <c r="B86" s="78" t="s">
        <v>490</v>
      </c>
      <c r="C86" s="78">
        <v>2016</v>
      </c>
      <c r="D86" s="78" t="s">
        <v>568</v>
      </c>
      <c r="E86" s="79" t="s">
        <v>569</v>
      </c>
      <c r="F86" s="78" t="s">
        <v>492</v>
      </c>
      <c r="G86" s="64" t="s">
        <v>301</v>
      </c>
      <c r="H86" s="78" t="s">
        <v>570</v>
      </c>
      <c r="I86" s="78" t="s">
        <v>233</v>
      </c>
      <c r="J86" s="78" t="s">
        <v>233</v>
      </c>
      <c r="K86" s="78" t="s">
        <v>233</v>
      </c>
      <c r="L86" s="78" t="s">
        <v>571</v>
      </c>
      <c r="M86" s="40">
        <v>767058.19</v>
      </c>
      <c r="N86" s="78" t="s">
        <v>233</v>
      </c>
      <c r="O86" s="78" t="s">
        <v>233</v>
      </c>
      <c r="P86" s="78" t="s">
        <v>233</v>
      </c>
      <c r="Q86" s="78" t="s">
        <v>571</v>
      </c>
      <c r="R86" s="78" t="s">
        <v>375</v>
      </c>
      <c r="S86" s="78" t="s">
        <v>375</v>
      </c>
      <c r="T86" s="77" t="s">
        <v>569</v>
      </c>
      <c r="U86" s="65">
        <v>42636</v>
      </c>
      <c r="V86" s="81">
        <f t="shared" si="4"/>
        <v>661257.06034482759</v>
      </c>
      <c r="W86" s="81">
        <v>767058.19</v>
      </c>
      <c r="X86" s="78" t="s">
        <v>303</v>
      </c>
      <c r="Y86" s="78" t="s">
        <v>92</v>
      </c>
      <c r="Z86" s="78">
        <v>1</v>
      </c>
      <c r="AA86" s="78" t="s">
        <v>93</v>
      </c>
      <c r="AB86" s="78" t="s">
        <v>587</v>
      </c>
      <c r="AC86" s="81">
        <f t="shared" si="3"/>
        <v>99188.559051724136</v>
      </c>
      <c r="AD86" s="65">
        <v>42639</v>
      </c>
      <c r="AE86" s="65">
        <v>42643</v>
      </c>
      <c r="AF86" s="102" t="s">
        <v>572</v>
      </c>
      <c r="AG86" s="78" t="s">
        <v>113</v>
      </c>
      <c r="AH86" s="78" t="s">
        <v>95</v>
      </c>
      <c r="AI86" s="78" t="s">
        <v>95</v>
      </c>
      <c r="AJ86" s="78" t="s">
        <v>522</v>
      </c>
      <c r="AK86" s="78" t="s">
        <v>111</v>
      </c>
      <c r="AL86" s="78" t="s">
        <v>112</v>
      </c>
      <c r="AM86" s="78" t="s">
        <v>307</v>
      </c>
      <c r="AN86" s="78" t="s">
        <v>94</v>
      </c>
      <c r="AO86" s="106" t="s">
        <v>117</v>
      </c>
      <c r="AP86" s="106"/>
      <c r="AQ86" s="106"/>
      <c r="AR86" s="106"/>
      <c r="AS86" s="77" t="s">
        <v>530</v>
      </c>
      <c r="AT86" s="78" t="s">
        <v>233</v>
      </c>
      <c r="AU86" s="78" t="s">
        <v>233</v>
      </c>
      <c r="AV86" s="78" t="s">
        <v>524</v>
      </c>
      <c r="AW86" s="78" t="s">
        <v>233</v>
      </c>
    </row>
    <row r="87" spans="1:49" s="56" customFormat="1" ht="108" x14ac:dyDescent="0.2">
      <c r="A87" s="78" t="s">
        <v>91</v>
      </c>
      <c r="B87" s="78" t="s">
        <v>490</v>
      </c>
      <c r="C87" s="78">
        <v>2016</v>
      </c>
      <c r="D87" s="78" t="s">
        <v>573</v>
      </c>
      <c r="E87" s="78" t="s">
        <v>574</v>
      </c>
      <c r="F87" s="78" t="s">
        <v>492</v>
      </c>
      <c r="G87" s="64" t="s">
        <v>301</v>
      </c>
      <c r="H87" s="78" t="s">
        <v>575</v>
      </c>
      <c r="I87" s="78" t="s">
        <v>576</v>
      </c>
      <c r="J87" s="78" t="s">
        <v>577</v>
      </c>
      <c r="K87" s="78" t="s">
        <v>466</v>
      </c>
      <c r="L87" s="78" t="s">
        <v>116</v>
      </c>
      <c r="M87" s="40">
        <v>240120</v>
      </c>
      <c r="N87" s="78" t="s">
        <v>576</v>
      </c>
      <c r="O87" s="78" t="s">
        <v>577</v>
      </c>
      <c r="P87" s="78" t="s">
        <v>466</v>
      </c>
      <c r="Q87" s="78" t="s">
        <v>233</v>
      </c>
      <c r="R87" s="78" t="s">
        <v>96</v>
      </c>
      <c r="S87" s="78" t="s">
        <v>96</v>
      </c>
      <c r="T87" s="77" t="str">
        <f>E87</f>
        <v>ADQ/19/2016</v>
      </c>
      <c r="U87" s="65">
        <v>42667</v>
      </c>
      <c r="V87" s="81">
        <f t="shared" si="4"/>
        <v>207000</v>
      </c>
      <c r="W87" s="81">
        <f>M87</f>
        <v>240120</v>
      </c>
      <c r="X87" s="78" t="s">
        <v>303</v>
      </c>
      <c r="Y87" s="78" t="s">
        <v>92</v>
      </c>
      <c r="Z87" s="78">
        <v>1</v>
      </c>
      <c r="AA87" s="78" t="s">
        <v>93</v>
      </c>
      <c r="AB87" s="78" t="s">
        <v>587</v>
      </c>
      <c r="AC87" s="81">
        <f t="shared" si="3"/>
        <v>31050</v>
      </c>
      <c r="AD87" s="65">
        <v>42668</v>
      </c>
      <c r="AE87" s="65">
        <v>42678</v>
      </c>
      <c r="AF87" s="102" t="s">
        <v>578</v>
      </c>
      <c r="AG87" s="78" t="s">
        <v>113</v>
      </c>
      <c r="AH87" s="78" t="s">
        <v>95</v>
      </c>
      <c r="AI87" s="78" t="s">
        <v>95</v>
      </c>
      <c r="AJ87" s="78" t="s">
        <v>103</v>
      </c>
      <c r="AK87" s="78" t="s">
        <v>111</v>
      </c>
      <c r="AL87" s="78" t="s">
        <v>112</v>
      </c>
      <c r="AM87" s="78" t="s">
        <v>307</v>
      </c>
      <c r="AN87" s="78" t="s">
        <v>94</v>
      </c>
      <c r="AO87" s="106" t="s">
        <v>117</v>
      </c>
      <c r="AP87" s="106"/>
      <c r="AQ87" s="106"/>
      <c r="AR87" s="106"/>
      <c r="AS87" s="77" t="s">
        <v>489</v>
      </c>
      <c r="AT87" s="78" t="s">
        <v>233</v>
      </c>
      <c r="AU87" s="78" t="s">
        <v>233</v>
      </c>
      <c r="AV87" s="78" t="s">
        <v>233</v>
      </c>
      <c r="AW87" s="78" t="s">
        <v>233</v>
      </c>
    </row>
    <row r="88" spans="1:49" s="56" customFormat="1" ht="84" x14ac:dyDescent="0.2">
      <c r="A88" s="79" t="s">
        <v>91</v>
      </c>
      <c r="B88" s="78" t="s">
        <v>490</v>
      </c>
      <c r="C88" s="78">
        <v>2016</v>
      </c>
      <c r="D88" s="78" t="s">
        <v>573</v>
      </c>
      <c r="E88" s="79" t="s">
        <v>579</v>
      </c>
      <c r="F88" s="79" t="s">
        <v>513</v>
      </c>
      <c r="G88" s="64" t="s">
        <v>301</v>
      </c>
      <c r="H88" s="79" t="s">
        <v>580</v>
      </c>
      <c r="I88" s="78" t="s">
        <v>233</v>
      </c>
      <c r="J88" s="78" t="s">
        <v>233</v>
      </c>
      <c r="K88" s="78" t="s">
        <v>233</v>
      </c>
      <c r="L88" s="79" t="s">
        <v>581</v>
      </c>
      <c r="M88" s="40">
        <v>113801.2</v>
      </c>
      <c r="N88" s="78" t="s">
        <v>233</v>
      </c>
      <c r="O88" s="78" t="s">
        <v>233</v>
      </c>
      <c r="P88" s="78" t="s">
        <v>233</v>
      </c>
      <c r="Q88" s="79" t="s">
        <v>581</v>
      </c>
      <c r="R88" s="79" t="s">
        <v>582</v>
      </c>
      <c r="S88" s="78" t="s">
        <v>564</v>
      </c>
      <c r="T88" s="77" t="s">
        <v>579</v>
      </c>
      <c r="U88" s="65">
        <v>42669</v>
      </c>
      <c r="V88" s="81">
        <f t="shared" si="4"/>
        <v>98104.482758620696</v>
      </c>
      <c r="W88" s="81">
        <f>M88</f>
        <v>113801.2</v>
      </c>
      <c r="X88" s="78" t="s">
        <v>303</v>
      </c>
      <c r="Y88" s="79" t="s">
        <v>92</v>
      </c>
      <c r="Z88" s="79">
        <v>1</v>
      </c>
      <c r="AA88" s="78" t="s">
        <v>93</v>
      </c>
      <c r="AB88" s="78" t="s">
        <v>587</v>
      </c>
      <c r="AC88" s="81">
        <f t="shared" si="3"/>
        <v>14715.672413793103</v>
      </c>
      <c r="AD88" s="65">
        <v>42669</v>
      </c>
      <c r="AE88" s="65">
        <v>42674</v>
      </c>
      <c r="AF88" s="102" t="s">
        <v>583</v>
      </c>
      <c r="AG88" s="79" t="s">
        <v>113</v>
      </c>
      <c r="AH88" s="79" t="s">
        <v>95</v>
      </c>
      <c r="AI88" s="78" t="s">
        <v>95</v>
      </c>
      <c r="AJ88" s="79" t="s">
        <v>584</v>
      </c>
      <c r="AK88" s="78" t="s">
        <v>111</v>
      </c>
      <c r="AL88" s="78" t="s">
        <v>112</v>
      </c>
      <c r="AM88" s="78" t="s">
        <v>307</v>
      </c>
      <c r="AN88" s="79" t="s">
        <v>94</v>
      </c>
      <c r="AO88" s="106" t="s">
        <v>117</v>
      </c>
      <c r="AP88" s="106"/>
      <c r="AQ88" s="106"/>
      <c r="AR88" s="106"/>
      <c r="AS88" s="77" t="s">
        <v>567</v>
      </c>
      <c r="AT88" s="78" t="s">
        <v>233</v>
      </c>
      <c r="AU88" s="78" t="s">
        <v>233</v>
      </c>
      <c r="AV88" s="64" t="s">
        <v>585</v>
      </c>
      <c r="AW88" s="78" t="s">
        <v>233</v>
      </c>
    </row>
    <row r="89" spans="1:49" s="56" customFormat="1" ht="117.75" customHeight="1" x14ac:dyDescent="0.2">
      <c r="A89" s="47" t="s">
        <v>91</v>
      </c>
      <c r="B89" s="47" t="s">
        <v>104</v>
      </c>
      <c r="C89" s="47">
        <v>2017</v>
      </c>
      <c r="D89" s="47" t="s">
        <v>119</v>
      </c>
      <c r="E89" s="47" t="s">
        <v>118</v>
      </c>
      <c r="F89" s="47" t="s">
        <v>210</v>
      </c>
      <c r="G89" s="49" t="s">
        <v>130</v>
      </c>
      <c r="H89" s="47" t="s">
        <v>99</v>
      </c>
      <c r="I89" s="47" t="s">
        <v>100</v>
      </c>
      <c r="J89" s="47" t="s">
        <v>101</v>
      </c>
      <c r="K89" s="47" t="s">
        <v>102</v>
      </c>
      <c r="L89" s="47" t="s">
        <v>116</v>
      </c>
      <c r="M89" s="43">
        <v>278400</v>
      </c>
      <c r="N89" s="47" t="s">
        <v>100</v>
      </c>
      <c r="O89" s="47" t="s">
        <v>101</v>
      </c>
      <c r="P89" s="47" t="s">
        <v>102</v>
      </c>
      <c r="Q89" s="55" t="s">
        <v>233</v>
      </c>
      <c r="R89" s="47" t="s">
        <v>96</v>
      </c>
      <c r="S89" s="47" t="s">
        <v>96</v>
      </c>
      <c r="T89" s="47" t="str">
        <f>E89</f>
        <v>ADQ/01/2017</v>
      </c>
      <c r="U89" s="52">
        <v>42760</v>
      </c>
      <c r="V89" s="40">
        <f t="shared" ref="V89:V91" si="5">W89/1.16</f>
        <v>240000.00000000003</v>
      </c>
      <c r="W89" s="40">
        <f t="shared" ref="W89" si="6">M89</f>
        <v>278400</v>
      </c>
      <c r="X89" s="47" t="s">
        <v>116</v>
      </c>
      <c r="Y89" s="47" t="s">
        <v>92</v>
      </c>
      <c r="Z89" s="47">
        <v>1</v>
      </c>
      <c r="AA89" s="47" t="s">
        <v>93</v>
      </c>
      <c r="AB89" s="47" t="str">
        <f>H89</f>
        <v xml:space="preserve">MANTENIMIENTO PREVENTIVO EQUIPO DE COMPUTO </v>
      </c>
      <c r="AC89" s="39" t="s">
        <v>233</v>
      </c>
      <c r="AD89" s="52">
        <v>42760</v>
      </c>
      <c r="AE89" s="52">
        <v>43084</v>
      </c>
      <c r="AF89" s="49" t="s">
        <v>126</v>
      </c>
      <c r="AG89" s="47" t="s">
        <v>113</v>
      </c>
      <c r="AH89" s="47" t="s">
        <v>95</v>
      </c>
      <c r="AI89" s="47" t="s">
        <v>95</v>
      </c>
      <c r="AJ89" s="47" t="s">
        <v>103</v>
      </c>
      <c r="AK89" s="47" t="s">
        <v>111</v>
      </c>
      <c r="AL89" s="47" t="s">
        <v>112</v>
      </c>
      <c r="AM89" s="62" t="s">
        <v>164</v>
      </c>
      <c r="AN89" s="47" t="s">
        <v>94</v>
      </c>
      <c r="AO89" s="38"/>
      <c r="AP89" s="38"/>
      <c r="AQ89" s="38"/>
      <c r="AR89" s="38"/>
      <c r="AS89" s="62" t="str">
        <f t="shared" ref="AS89:AS115" si="7">S89</f>
        <v>DIRECCION DE ADMINISTRACION Y FINANZAS</v>
      </c>
      <c r="AT89" s="55" t="s">
        <v>233</v>
      </c>
      <c r="AU89" s="55" t="s">
        <v>233</v>
      </c>
      <c r="AV89" s="55" t="s">
        <v>233</v>
      </c>
      <c r="AW89" s="55" t="s">
        <v>233</v>
      </c>
    </row>
    <row r="90" spans="1:49" s="56" customFormat="1" ht="123" customHeight="1" x14ac:dyDescent="0.2">
      <c r="A90" s="47" t="s">
        <v>91</v>
      </c>
      <c r="B90" s="47" t="s">
        <v>104</v>
      </c>
      <c r="C90" s="47">
        <v>2017</v>
      </c>
      <c r="D90" s="47" t="s">
        <v>119</v>
      </c>
      <c r="E90" s="47" t="s">
        <v>120</v>
      </c>
      <c r="F90" s="47" t="s">
        <v>209</v>
      </c>
      <c r="G90" s="49" t="s">
        <v>130</v>
      </c>
      <c r="H90" s="47" t="s">
        <v>98</v>
      </c>
      <c r="I90" s="55" t="s">
        <v>233</v>
      </c>
      <c r="J90" s="55" t="s">
        <v>233</v>
      </c>
      <c r="K90" s="55" t="s">
        <v>233</v>
      </c>
      <c r="L90" s="47" t="s">
        <v>121</v>
      </c>
      <c r="M90" s="44">
        <v>120060</v>
      </c>
      <c r="N90" s="55" t="s">
        <v>233</v>
      </c>
      <c r="O90" s="55" t="s">
        <v>233</v>
      </c>
      <c r="P90" s="55" t="s">
        <v>233</v>
      </c>
      <c r="Q90" s="47" t="str">
        <f>L90</f>
        <v>CAROL MEX S.A. DE C.V.</v>
      </c>
      <c r="R90" s="47" t="s">
        <v>96</v>
      </c>
      <c r="S90" s="47" t="s">
        <v>96</v>
      </c>
      <c r="T90" s="47" t="str">
        <f>E90</f>
        <v>ADQ/02/2017</v>
      </c>
      <c r="U90" s="52">
        <v>42737</v>
      </c>
      <c r="V90" s="40">
        <f t="shared" si="5"/>
        <v>103500</v>
      </c>
      <c r="W90" s="40">
        <f t="shared" ref="W90" si="8">M90</f>
        <v>120060</v>
      </c>
      <c r="X90" s="47" t="s">
        <v>122</v>
      </c>
      <c r="Y90" s="47" t="s">
        <v>92</v>
      </c>
      <c r="Z90" s="47">
        <v>1</v>
      </c>
      <c r="AA90" s="47" t="s">
        <v>93</v>
      </c>
      <c r="AB90" s="47" t="str">
        <f>H90</f>
        <v>SERVICIO LIMPIEZA DE INTERIORES  Y EXTERIORES INCLUYENDO VIDRIOS DE ALTO RIESGO PARA LOS INMUEBLES QUE OCUPA SERVIMET SA DE CV</v>
      </c>
      <c r="AC90" s="39" t="s">
        <v>233</v>
      </c>
      <c r="AD90" s="52">
        <v>42737</v>
      </c>
      <c r="AE90" s="52">
        <v>42794</v>
      </c>
      <c r="AF90" s="49" t="s">
        <v>127</v>
      </c>
      <c r="AG90" s="47" t="s">
        <v>113</v>
      </c>
      <c r="AH90" s="47" t="s">
        <v>95</v>
      </c>
      <c r="AI90" s="47" t="s">
        <v>95</v>
      </c>
      <c r="AJ90" s="47" t="s">
        <v>103</v>
      </c>
      <c r="AK90" s="47" t="s">
        <v>111</v>
      </c>
      <c r="AL90" s="47" t="s">
        <v>112</v>
      </c>
      <c r="AM90" s="62" t="s">
        <v>164</v>
      </c>
      <c r="AN90" s="47" t="s">
        <v>94</v>
      </c>
      <c r="AO90" s="106" t="s">
        <v>117</v>
      </c>
      <c r="AP90" s="106"/>
      <c r="AQ90" s="106"/>
      <c r="AR90" s="106"/>
      <c r="AS90" s="62" t="str">
        <f t="shared" si="7"/>
        <v>DIRECCION DE ADMINISTRACION Y FINANZAS</v>
      </c>
      <c r="AT90" s="55" t="s">
        <v>233</v>
      </c>
      <c r="AU90" s="55" t="s">
        <v>233</v>
      </c>
      <c r="AV90" s="55" t="s">
        <v>233</v>
      </c>
      <c r="AW90" s="55" t="s">
        <v>233</v>
      </c>
    </row>
    <row r="91" spans="1:49" s="56" customFormat="1" ht="146.25" customHeight="1" x14ac:dyDescent="0.2">
      <c r="A91" s="47" t="s">
        <v>91</v>
      </c>
      <c r="B91" s="47" t="s">
        <v>107</v>
      </c>
      <c r="C91" s="47">
        <v>2017</v>
      </c>
      <c r="D91" s="47" t="s">
        <v>119</v>
      </c>
      <c r="E91" s="47" t="s">
        <v>123</v>
      </c>
      <c r="F91" s="41" t="s">
        <v>196</v>
      </c>
      <c r="G91" s="49" t="s">
        <v>130</v>
      </c>
      <c r="H91" s="47" t="s">
        <v>108</v>
      </c>
      <c r="I91" s="55" t="s">
        <v>233</v>
      </c>
      <c r="J91" s="55" t="s">
        <v>233</v>
      </c>
      <c r="K91" s="55" t="s">
        <v>233</v>
      </c>
      <c r="L91" s="47" t="s">
        <v>109</v>
      </c>
      <c r="M91" s="44">
        <f>40000*1.16</f>
        <v>46400</v>
      </c>
      <c r="N91" s="55" t="s">
        <v>233</v>
      </c>
      <c r="O91" s="55" t="s">
        <v>233</v>
      </c>
      <c r="P91" s="55" t="s">
        <v>233</v>
      </c>
      <c r="Q91" s="47" t="s">
        <v>109</v>
      </c>
      <c r="R91" s="47" t="s">
        <v>96</v>
      </c>
      <c r="S91" s="47" t="s">
        <v>96</v>
      </c>
      <c r="T91" s="47" t="str">
        <f t="shared" ref="T91:T99" si="9">E91</f>
        <v>ADQ/03/2017</v>
      </c>
      <c r="U91" s="52">
        <v>42765</v>
      </c>
      <c r="V91" s="40">
        <f t="shared" si="5"/>
        <v>40000</v>
      </c>
      <c r="W91" s="40">
        <f>M91</f>
        <v>46400</v>
      </c>
      <c r="X91" s="47" t="s">
        <v>114</v>
      </c>
      <c r="Y91" s="47" t="s">
        <v>92</v>
      </c>
      <c r="Z91" s="47">
        <v>1</v>
      </c>
      <c r="AA91" s="47" t="s">
        <v>93</v>
      </c>
      <c r="AB91" s="47" t="s">
        <v>108</v>
      </c>
      <c r="AC91" s="40" t="s">
        <v>115</v>
      </c>
      <c r="AD91" s="52">
        <v>42765</v>
      </c>
      <c r="AE91" s="52">
        <v>43100</v>
      </c>
      <c r="AF91" s="49" t="s">
        <v>128</v>
      </c>
      <c r="AG91" s="47" t="s">
        <v>113</v>
      </c>
      <c r="AH91" s="47" t="s">
        <v>95</v>
      </c>
      <c r="AI91" s="47" t="s">
        <v>95</v>
      </c>
      <c r="AJ91" s="47" t="s">
        <v>103</v>
      </c>
      <c r="AK91" s="47" t="s">
        <v>111</v>
      </c>
      <c r="AL91" s="47" t="s">
        <v>112</v>
      </c>
      <c r="AM91" s="62" t="s">
        <v>164</v>
      </c>
      <c r="AN91" s="47" t="s">
        <v>94</v>
      </c>
      <c r="AO91" s="106" t="s">
        <v>117</v>
      </c>
      <c r="AP91" s="106"/>
      <c r="AQ91" s="106"/>
      <c r="AR91" s="106"/>
      <c r="AS91" s="62" t="str">
        <f t="shared" si="7"/>
        <v>DIRECCION DE ADMINISTRACION Y FINANZAS</v>
      </c>
      <c r="AT91" s="55" t="s">
        <v>233</v>
      </c>
      <c r="AU91" s="55" t="s">
        <v>233</v>
      </c>
      <c r="AV91" s="55" t="s">
        <v>233</v>
      </c>
      <c r="AW91" s="55" t="s">
        <v>233</v>
      </c>
    </row>
    <row r="92" spans="1:49" s="56" customFormat="1" ht="124.5" customHeight="1" x14ac:dyDescent="0.2">
      <c r="A92" s="47" t="s">
        <v>91</v>
      </c>
      <c r="B92" s="47" t="s">
        <v>104</v>
      </c>
      <c r="C92" s="47">
        <v>2017</v>
      </c>
      <c r="D92" s="47" t="s">
        <v>97</v>
      </c>
      <c r="E92" s="47" t="s">
        <v>124</v>
      </c>
      <c r="F92" s="47" t="s">
        <v>211</v>
      </c>
      <c r="G92" s="49" t="s">
        <v>130</v>
      </c>
      <c r="H92" s="47" t="s">
        <v>105</v>
      </c>
      <c r="I92" s="55" t="s">
        <v>233</v>
      </c>
      <c r="J92" s="55" t="s">
        <v>233</v>
      </c>
      <c r="K92" s="55" t="s">
        <v>233</v>
      </c>
      <c r="L92" s="47" t="s">
        <v>106</v>
      </c>
      <c r="M92" s="44">
        <v>570952</v>
      </c>
      <c r="N92" s="55" t="s">
        <v>233</v>
      </c>
      <c r="O92" s="55" t="s">
        <v>233</v>
      </c>
      <c r="P92" s="55" t="s">
        <v>233</v>
      </c>
      <c r="Q92" s="47" t="str">
        <f>L92</f>
        <v>HERVEL SERVICIOS PROFESIONALES S DE RL DE CV</v>
      </c>
      <c r="R92" s="47" t="s">
        <v>96</v>
      </c>
      <c r="S92" s="47" t="s">
        <v>96</v>
      </c>
      <c r="T92" s="47" t="str">
        <f t="shared" si="9"/>
        <v>ADQ/05/2017</v>
      </c>
      <c r="U92" s="52">
        <v>42795</v>
      </c>
      <c r="V92" s="40">
        <f t="shared" ref="V92" si="10">W92/1.16</f>
        <v>492200.00000000006</v>
      </c>
      <c r="W92" s="40">
        <f>M92</f>
        <v>570952</v>
      </c>
      <c r="X92" s="40" t="s">
        <v>125</v>
      </c>
      <c r="Y92" s="47" t="s">
        <v>92</v>
      </c>
      <c r="Z92" s="47">
        <v>1</v>
      </c>
      <c r="AA92" s="47" t="s">
        <v>93</v>
      </c>
      <c r="AB92" s="47" t="str">
        <f t="shared" ref="AB92:AB104" si="11">H92</f>
        <v>SERVICIO DE LIMPIEZA Y MANEJO DE DESECHOS</v>
      </c>
      <c r="AC92" s="40">
        <f>V92*0.15</f>
        <v>73830</v>
      </c>
      <c r="AD92" s="52">
        <v>42797</v>
      </c>
      <c r="AE92" s="52">
        <v>43100</v>
      </c>
      <c r="AF92" s="49" t="s">
        <v>129</v>
      </c>
      <c r="AG92" s="47" t="s">
        <v>113</v>
      </c>
      <c r="AH92" s="47" t="s">
        <v>95</v>
      </c>
      <c r="AI92" s="47" t="s">
        <v>95</v>
      </c>
      <c r="AJ92" s="47" t="s">
        <v>103</v>
      </c>
      <c r="AK92" s="47" t="s">
        <v>111</v>
      </c>
      <c r="AL92" s="47" t="s">
        <v>112</v>
      </c>
      <c r="AM92" s="62" t="s">
        <v>164</v>
      </c>
      <c r="AN92" s="47" t="s">
        <v>94</v>
      </c>
      <c r="AO92" s="106" t="s">
        <v>117</v>
      </c>
      <c r="AP92" s="106"/>
      <c r="AQ92" s="106"/>
      <c r="AR92" s="106"/>
      <c r="AS92" s="62" t="str">
        <f t="shared" si="7"/>
        <v>DIRECCION DE ADMINISTRACION Y FINANZAS</v>
      </c>
      <c r="AT92" s="55" t="s">
        <v>233</v>
      </c>
      <c r="AU92" s="55" t="s">
        <v>233</v>
      </c>
      <c r="AV92" s="55" t="s">
        <v>233</v>
      </c>
      <c r="AW92" s="55" t="s">
        <v>233</v>
      </c>
    </row>
    <row r="93" spans="1:49" s="57" customFormat="1" ht="119.25" customHeight="1" x14ac:dyDescent="0.2">
      <c r="A93" s="48" t="s">
        <v>91</v>
      </c>
      <c r="B93" s="48" t="s">
        <v>107</v>
      </c>
      <c r="C93" s="48">
        <v>2017</v>
      </c>
      <c r="D93" s="48" t="s">
        <v>137</v>
      </c>
      <c r="E93" s="48" t="s">
        <v>131</v>
      </c>
      <c r="F93" s="47" t="s">
        <v>212</v>
      </c>
      <c r="G93" s="50" t="s">
        <v>130</v>
      </c>
      <c r="H93" s="48" t="s">
        <v>138</v>
      </c>
      <c r="I93" s="48" t="s">
        <v>139</v>
      </c>
      <c r="J93" s="48" t="s">
        <v>140</v>
      </c>
      <c r="K93" s="48" t="s">
        <v>141</v>
      </c>
      <c r="L93" s="48" t="s">
        <v>116</v>
      </c>
      <c r="M93" s="45">
        <v>259260</v>
      </c>
      <c r="N93" s="48" t="s">
        <v>139</v>
      </c>
      <c r="O93" s="48" t="s">
        <v>140</v>
      </c>
      <c r="P93" s="48" t="s">
        <v>141</v>
      </c>
      <c r="Q93" s="55" t="s">
        <v>233</v>
      </c>
      <c r="R93" s="48" t="s">
        <v>213</v>
      </c>
      <c r="S93" s="48" t="s">
        <v>213</v>
      </c>
      <c r="T93" s="47" t="str">
        <f t="shared" si="9"/>
        <v>ADQ/06/2017</v>
      </c>
      <c r="U93" s="51">
        <v>42828</v>
      </c>
      <c r="V93" s="39">
        <f>W93/1.16</f>
        <v>223500.00000000003</v>
      </c>
      <c r="W93" s="39">
        <f t="shared" ref="W93:W94" si="12">M93</f>
        <v>259260</v>
      </c>
      <c r="X93" s="48" t="s">
        <v>116</v>
      </c>
      <c r="Y93" s="48" t="s">
        <v>92</v>
      </c>
      <c r="Z93" s="48">
        <v>1</v>
      </c>
      <c r="AA93" s="48" t="s">
        <v>93</v>
      </c>
      <c r="AB93" s="48" t="str">
        <f t="shared" si="11"/>
        <v>SERVICIOS LEGALES, DE CONTABILIDAD, AUDITORIA Y RELACIONADAS</v>
      </c>
      <c r="AC93" s="39" t="s">
        <v>233</v>
      </c>
      <c r="AD93" s="51">
        <v>42828</v>
      </c>
      <c r="AE93" s="51">
        <v>43100</v>
      </c>
      <c r="AF93" s="50" t="s">
        <v>158</v>
      </c>
      <c r="AG93" s="48" t="s">
        <v>113</v>
      </c>
      <c r="AH93" s="48" t="s">
        <v>95</v>
      </c>
      <c r="AI93" s="48" t="s">
        <v>95</v>
      </c>
      <c r="AJ93" s="48" t="s">
        <v>103</v>
      </c>
      <c r="AK93" s="48" t="s">
        <v>111</v>
      </c>
      <c r="AL93" s="48" t="s">
        <v>112</v>
      </c>
      <c r="AM93" s="62" t="s">
        <v>164</v>
      </c>
      <c r="AN93" s="48" t="s">
        <v>94</v>
      </c>
      <c r="AO93" s="107" t="s">
        <v>117</v>
      </c>
      <c r="AP93" s="107"/>
      <c r="AQ93" s="107"/>
      <c r="AR93" s="107"/>
      <c r="AS93" s="62" t="str">
        <f t="shared" si="7"/>
        <v>DIRECCIÓN JURÍDICA</v>
      </c>
      <c r="AT93" s="55" t="s">
        <v>233</v>
      </c>
      <c r="AU93" s="55" t="s">
        <v>233</v>
      </c>
      <c r="AV93" s="55" t="s">
        <v>233</v>
      </c>
      <c r="AW93" s="55" t="s">
        <v>233</v>
      </c>
    </row>
    <row r="94" spans="1:49" s="57" customFormat="1" ht="145.5" customHeight="1" x14ac:dyDescent="0.2">
      <c r="A94" s="48" t="s">
        <v>91</v>
      </c>
      <c r="B94" s="48" t="s">
        <v>142</v>
      </c>
      <c r="C94" s="48">
        <v>2017</v>
      </c>
      <c r="D94" s="48" t="s">
        <v>137</v>
      </c>
      <c r="E94" s="48" t="s">
        <v>132</v>
      </c>
      <c r="F94" s="47" t="s">
        <v>214</v>
      </c>
      <c r="G94" s="50" t="s">
        <v>130</v>
      </c>
      <c r="H94" s="48" t="s">
        <v>143</v>
      </c>
      <c r="I94" s="55" t="s">
        <v>233</v>
      </c>
      <c r="J94" s="55" t="s">
        <v>233</v>
      </c>
      <c r="K94" s="55" t="s">
        <v>233</v>
      </c>
      <c r="L94" s="48" t="s">
        <v>144</v>
      </c>
      <c r="M94" s="46">
        <v>1396327.75</v>
      </c>
      <c r="N94" s="55" t="s">
        <v>233</v>
      </c>
      <c r="O94" s="55" t="s">
        <v>233</v>
      </c>
      <c r="P94" s="55" t="s">
        <v>233</v>
      </c>
      <c r="Q94" s="48" t="str">
        <f>L94</f>
        <v>CRONA S.A. DE C.V.</v>
      </c>
      <c r="R94" s="48" t="s">
        <v>215</v>
      </c>
      <c r="S94" s="48" t="s">
        <v>215</v>
      </c>
      <c r="T94" s="47" t="str">
        <f t="shared" si="9"/>
        <v>ADQ/07/2017</v>
      </c>
      <c r="U94" s="51">
        <v>42828</v>
      </c>
      <c r="V94" s="39">
        <f>W94/1.16</f>
        <v>1203730.8189655172</v>
      </c>
      <c r="W94" s="39">
        <f t="shared" si="12"/>
        <v>1396327.75</v>
      </c>
      <c r="X94" s="48" t="s">
        <v>122</v>
      </c>
      <c r="Y94" s="48" t="s">
        <v>92</v>
      </c>
      <c r="Z94" s="48">
        <v>1</v>
      </c>
      <c r="AA94" s="48" t="s">
        <v>93</v>
      </c>
      <c r="AB94" s="48" t="str">
        <f t="shared" si="11"/>
        <v>BIENES MUEBLES, INMUEBLES E INTANGIBLES; MATERIALES Y SUMINISTROS</v>
      </c>
      <c r="AC94" s="39" t="s">
        <v>233</v>
      </c>
      <c r="AD94" s="51">
        <v>42828</v>
      </c>
      <c r="AE94" s="51">
        <v>42916</v>
      </c>
      <c r="AF94" s="50" t="s">
        <v>159</v>
      </c>
      <c r="AG94" s="48" t="s">
        <v>113</v>
      </c>
      <c r="AH94" s="48" t="s">
        <v>95</v>
      </c>
      <c r="AI94" s="48" t="s">
        <v>95</v>
      </c>
      <c r="AJ94" s="48" t="s">
        <v>103</v>
      </c>
      <c r="AK94" s="48" t="s">
        <v>111</v>
      </c>
      <c r="AL94" s="48" t="s">
        <v>112</v>
      </c>
      <c r="AM94" s="62" t="s">
        <v>164</v>
      </c>
      <c r="AN94" s="48" t="s">
        <v>94</v>
      </c>
      <c r="AO94" s="107" t="s">
        <v>117</v>
      </c>
      <c r="AP94" s="107"/>
      <c r="AQ94" s="107"/>
      <c r="AR94" s="107"/>
      <c r="AS94" s="62" t="str">
        <f t="shared" si="7"/>
        <v xml:space="preserve">DIRECCIÓN GENERAL </v>
      </c>
      <c r="AT94" s="55" t="s">
        <v>233</v>
      </c>
      <c r="AU94" s="55" t="s">
        <v>233</v>
      </c>
      <c r="AV94" s="55" t="s">
        <v>233</v>
      </c>
      <c r="AW94" s="55" t="s">
        <v>233</v>
      </c>
    </row>
    <row r="95" spans="1:49" s="57" customFormat="1" ht="126" customHeight="1" x14ac:dyDescent="0.2">
      <c r="A95" s="48" t="s">
        <v>91</v>
      </c>
      <c r="B95" s="48" t="s">
        <v>107</v>
      </c>
      <c r="C95" s="48">
        <v>2017</v>
      </c>
      <c r="D95" s="48" t="s">
        <v>148</v>
      </c>
      <c r="E95" s="48" t="s">
        <v>133</v>
      </c>
      <c r="F95" s="47" t="s">
        <v>216</v>
      </c>
      <c r="G95" s="50" t="s">
        <v>130</v>
      </c>
      <c r="H95" s="48" t="s">
        <v>138</v>
      </c>
      <c r="I95" s="48" t="s">
        <v>145</v>
      </c>
      <c r="J95" s="48" t="s">
        <v>146</v>
      </c>
      <c r="K95" s="48" t="s">
        <v>147</v>
      </c>
      <c r="L95" s="48" t="s">
        <v>116</v>
      </c>
      <c r="M95" s="46">
        <v>259260</v>
      </c>
      <c r="N95" s="48" t="s">
        <v>145</v>
      </c>
      <c r="O95" s="48" t="s">
        <v>146</v>
      </c>
      <c r="P95" s="48" t="s">
        <v>147</v>
      </c>
      <c r="Q95" s="55" t="s">
        <v>233</v>
      </c>
      <c r="R95" s="48" t="s">
        <v>213</v>
      </c>
      <c r="S95" s="48" t="s">
        <v>213</v>
      </c>
      <c r="T95" s="48" t="str">
        <f>E95</f>
        <v>ADQ/08/2017</v>
      </c>
      <c r="U95" s="51">
        <v>42856</v>
      </c>
      <c r="V95" s="39">
        <f>W95/1.16</f>
        <v>223500.00000000003</v>
      </c>
      <c r="W95" s="39">
        <f>M95</f>
        <v>259260</v>
      </c>
      <c r="X95" s="48" t="s">
        <v>116</v>
      </c>
      <c r="Y95" s="48" t="s">
        <v>92</v>
      </c>
      <c r="Z95" s="48">
        <v>1</v>
      </c>
      <c r="AA95" s="48" t="s">
        <v>93</v>
      </c>
      <c r="AB95" s="48" t="str">
        <f t="shared" si="11"/>
        <v>SERVICIOS LEGALES, DE CONTABILIDAD, AUDITORIA Y RELACIONADAS</v>
      </c>
      <c r="AC95" s="39" t="s">
        <v>233</v>
      </c>
      <c r="AD95" s="51">
        <v>42856</v>
      </c>
      <c r="AE95" s="51">
        <v>43100</v>
      </c>
      <c r="AF95" s="50" t="s">
        <v>160</v>
      </c>
      <c r="AG95" s="48" t="s">
        <v>113</v>
      </c>
      <c r="AH95" s="48" t="s">
        <v>95</v>
      </c>
      <c r="AI95" s="48" t="s">
        <v>95</v>
      </c>
      <c r="AJ95" s="48" t="s">
        <v>103</v>
      </c>
      <c r="AK95" s="48" t="s">
        <v>111</v>
      </c>
      <c r="AL95" s="48" t="s">
        <v>112</v>
      </c>
      <c r="AM95" s="62" t="s">
        <v>164</v>
      </c>
      <c r="AN95" s="48" t="s">
        <v>94</v>
      </c>
      <c r="AO95" s="107" t="s">
        <v>117</v>
      </c>
      <c r="AP95" s="107"/>
      <c r="AQ95" s="107"/>
      <c r="AR95" s="107"/>
      <c r="AS95" s="62" t="str">
        <f t="shared" si="7"/>
        <v>DIRECCIÓN JURÍDICA</v>
      </c>
      <c r="AT95" s="55" t="s">
        <v>233</v>
      </c>
      <c r="AU95" s="55" t="s">
        <v>233</v>
      </c>
      <c r="AV95" s="55" t="s">
        <v>233</v>
      </c>
      <c r="AW95" s="55" t="s">
        <v>233</v>
      </c>
    </row>
    <row r="96" spans="1:49" s="57" customFormat="1" ht="126" customHeight="1" x14ac:dyDescent="0.2">
      <c r="A96" s="48" t="s">
        <v>91</v>
      </c>
      <c r="B96" s="48" t="s">
        <v>107</v>
      </c>
      <c r="C96" s="48">
        <v>2017</v>
      </c>
      <c r="D96" s="48" t="s">
        <v>148</v>
      </c>
      <c r="E96" s="48" t="s">
        <v>166</v>
      </c>
      <c r="F96" s="47" t="s">
        <v>196</v>
      </c>
      <c r="G96" s="50" t="s">
        <v>130</v>
      </c>
      <c r="H96" s="48" t="s">
        <v>169</v>
      </c>
      <c r="I96" s="55" t="s">
        <v>233</v>
      </c>
      <c r="J96" s="55" t="s">
        <v>233</v>
      </c>
      <c r="K96" s="55" t="s">
        <v>233</v>
      </c>
      <c r="L96" s="48" t="s">
        <v>168</v>
      </c>
      <c r="M96" s="46">
        <v>75900</v>
      </c>
      <c r="N96" s="48" t="s">
        <v>116</v>
      </c>
      <c r="O96" s="48" t="s">
        <v>116</v>
      </c>
      <c r="P96" s="48" t="s">
        <v>116</v>
      </c>
      <c r="Q96" s="48" t="s">
        <v>168</v>
      </c>
      <c r="R96" s="48" t="s">
        <v>96</v>
      </c>
      <c r="S96" s="48" t="s">
        <v>96</v>
      </c>
      <c r="T96" s="48" t="str">
        <f>E96</f>
        <v>ADQ/09/2017</v>
      </c>
      <c r="U96" s="51">
        <v>42856</v>
      </c>
      <c r="V96" s="39">
        <f>W96/1.16</f>
        <v>65431.034482758623</v>
      </c>
      <c r="W96" s="39">
        <f>M96</f>
        <v>75900</v>
      </c>
      <c r="X96" s="48" t="s">
        <v>116</v>
      </c>
      <c r="Y96" s="48" t="s">
        <v>92</v>
      </c>
      <c r="Z96" s="48">
        <v>1</v>
      </c>
      <c r="AA96" s="48" t="s">
        <v>93</v>
      </c>
      <c r="AB96" s="48" t="str">
        <f t="shared" ref="AB96" si="13">H96</f>
        <v>SERVICIOS DE CAPACITACIÓN</v>
      </c>
      <c r="AC96" s="39" t="s">
        <v>233</v>
      </c>
      <c r="AD96" s="51">
        <v>42858</v>
      </c>
      <c r="AE96" s="51">
        <v>43100</v>
      </c>
      <c r="AF96" s="50" t="s">
        <v>167</v>
      </c>
      <c r="AG96" s="48" t="s">
        <v>113</v>
      </c>
      <c r="AH96" s="48" t="s">
        <v>95</v>
      </c>
      <c r="AI96" s="48" t="s">
        <v>95</v>
      </c>
      <c r="AJ96" s="48" t="s">
        <v>103</v>
      </c>
      <c r="AK96" s="48" t="s">
        <v>111</v>
      </c>
      <c r="AL96" s="48" t="s">
        <v>112</v>
      </c>
      <c r="AM96" s="62" t="s">
        <v>164</v>
      </c>
      <c r="AN96" s="48" t="s">
        <v>94</v>
      </c>
      <c r="AO96" s="107" t="s">
        <v>117</v>
      </c>
      <c r="AP96" s="107"/>
      <c r="AQ96" s="107"/>
      <c r="AR96" s="107"/>
      <c r="AS96" s="62" t="str">
        <f t="shared" si="7"/>
        <v>DIRECCION DE ADMINISTRACION Y FINANZAS</v>
      </c>
      <c r="AT96" s="55" t="s">
        <v>233</v>
      </c>
      <c r="AU96" s="55" t="s">
        <v>233</v>
      </c>
      <c r="AV96" s="55" t="s">
        <v>233</v>
      </c>
      <c r="AW96" s="55" t="s">
        <v>233</v>
      </c>
    </row>
    <row r="97" spans="1:49" s="57" customFormat="1" ht="120.75" customHeight="1" x14ac:dyDescent="0.2">
      <c r="A97" s="48" t="s">
        <v>91</v>
      </c>
      <c r="B97" s="48" t="s">
        <v>165</v>
      </c>
      <c r="C97" s="48">
        <v>2017</v>
      </c>
      <c r="D97" s="48" t="s">
        <v>148</v>
      </c>
      <c r="E97" s="48" t="s">
        <v>134</v>
      </c>
      <c r="F97" s="47" t="s">
        <v>196</v>
      </c>
      <c r="G97" s="50" t="s">
        <v>130</v>
      </c>
      <c r="H97" s="48" t="s">
        <v>149</v>
      </c>
      <c r="I97" s="55" t="s">
        <v>233</v>
      </c>
      <c r="J97" s="55" t="s">
        <v>233</v>
      </c>
      <c r="K97" s="55" t="s">
        <v>233</v>
      </c>
      <c r="L97" s="48" t="s">
        <v>150</v>
      </c>
      <c r="M97" s="46">
        <v>139418.18</v>
      </c>
      <c r="N97" s="48" t="s">
        <v>116</v>
      </c>
      <c r="O97" s="48" t="s">
        <v>116</v>
      </c>
      <c r="P97" s="48" t="s">
        <v>116</v>
      </c>
      <c r="Q97" s="48" t="str">
        <f>L97</f>
        <v>SERVICIOS DE INGENIERIA ESPECIALIZADA UFARA S.A. DE C.V.</v>
      </c>
      <c r="R97" s="48" t="s">
        <v>218</v>
      </c>
      <c r="S97" s="48" t="s">
        <v>218</v>
      </c>
      <c r="T97" s="48" t="str">
        <f t="shared" si="9"/>
        <v>ADQ/10/2017</v>
      </c>
      <c r="U97" s="51">
        <v>42877</v>
      </c>
      <c r="V97" s="39">
        <f t="shared" ref="V97" si="14">W97/1.16</f>
        <v>120188.08620689655</v>
      </c>
      <c r="W97" s="39">
        <f>M97</f>
        <v>139418.18</v>
      </c>
      <c r="X97" s="39" t="s">
        <v>116</v>
      </c>
      <c r="Y97" s="48" t="s">
        <v>92</v>
      </c>
      <c r="Z97" s="48">
        <v>1</v>
      </c>
      <c r="AA97" s="48" t="s">
        <v>93</v>
      </c>
      <c r="AB97" s="48" t="str">
        <f t="shared" si="11"/>
        <v>SERVICIOS DE DISEÑO, ARQUITECTURA, INGENIERIA Y ACTIVIDADES RELACIONADAS</v>
      </c>
      <c r="AC97" s="39">
        <f>V97*0.15</f>
        <v>18028.212931034483</v>
      </c>
      <c r="AD97" s="51">
        <v>42877</v>
      </c>
      <c r="AE97" s="51">
        <v>42881</v>
      </c>
      <c r="AF97" s="50" t="s">
        <v>161</v>
      </c>
      <c r="AG97" s="48" t="s">
        <v>113</v>
      </c>
      <c r="AH97" s="48" t="s">
        <v>95</v>
      </c>
      <c r="AI97" s="48" t="s">
        <v>95</v>
      </c>
      <c r="AJ97" s="48" t="s">
        <v>103</v>
      </c>
      <c r="AK97" s="48" t="s">
        <v>111</v>
      </c>
      <c r="AL97" s="48" t="s">
        <v>112</v>
      </c>
      <c r="AM97" s="62" t="s">
        <v>164</v>
      </c>
      <c r="AN97" s="48" t="s">
        <v>94</v>
      </c>
      <c r="AO97" s="107" t="s">
        <v>117</v>
      </c>
      <c r="AP97" s="107"/>
      <c r="AQ97" s="107"/>
      <c r="AR97" s="107"/>
      <c r="AS97" s="62" t="str">
        <f t="shared" si="7"/>
        <v xml:space="preserve">DIRECCIÓN DE COMERCIALIZACIÓN INMOVILIARIA </v>
      </c>
      <c r="AT97" s="55" t="s">
        <v>233</v>
      </c>
      <c r="AU97" s="55" t="s">
        <v>233</v>
      </c>
      <c r="AV97" s="55" t="s">
        <v>233</v>
      </c>
      <c r="AW97" s="55" t="s">
        <v>233</v>
      </c>
    </row>
    <row r="98" spans="1:49" s="57" customFormat="1" ht="115.5" customHeight="1" x14ac:dyDescent="0.2">
      <c r="A98" s="48" t="s">
        <v>91</v>
      </c>
      <c r="B98" s="48" t="s">
        <v>107</v>
      </c>
      <c r="C98" s="48">
        <v>2017</v>
      </c>
      <c r="D98" s="48" t="s">
        <v>151</v>
      </c>
      <c r="E98" s="48" t="s">
        <v>135</v>
      </c>
      <c r="F98" s="47" t="s">
        <v>217</v>
      </c>
      <c r="G98" s="50" t="s">
        <v>130</v>
      </c>
      <c r="H98" s="48" t="s">
        <v>138</v>
      </c>
      <c r="I98" s="48" t="s">
        <v>152</v>
      </c>
      <c r="J98" s="48" t="s">
        <v>153</v>
      </c>
      <c r="K98" s="48" t="s">
        <v>154</v>
      </c>
      <c r="L98" s="48" t="s">
        <v>116</v>
      </c>
      <c r="M98" s="45">
        <v>259260</v>
      </c>
      <c r="N98" s="48" t="str">
        <f t="shared" ref="N98:P99" si="15">I98</f>
        <v>ARTURO</v>
      </c>
      <c r="O98" s="48" t="str">
        <f t="shared" si="15"/>
        <v>TALAVERA</v>
      </c>
      <c r="P98" s="48" t="str">
        <f t="shared" si="15"/>
        <v>AUTRIQUE</v>
      </c>
      <c r="Q98" s="55" t="s">
        <v>233</v>
      </c>
      <c r="R98" s="48" t="s">
        <v>213</v>
      </c>
      <c r="S98" s="48" t="s">
        <v>213</v>
      </c>
      <c r="T98" s="48" t="str">
        <f t="shared" si="9"/>
        <v>ADQ/11/2017</v>
      </c>
      <c r="U98" s="51">
        <v>42909</v>
      </c>
      <c r="V98" s="39">
        <f>W98/1.16</f>
        <v>223500.00000000003</v>
      </c>
      <c r="W98" s="39">
        <f t="shared" ref="W98:W101" si="16">M98</f>
        <v>259260</v>
      </c>
      <c r="X98" s="48" t="s">
        <v>116</v>
      </c>
      <c r="Y98" s="48" t="s">
        <v>92</v>
      </c>
      <c r="Z98" s="48">
        <v>1</v>
      </c>
      <c r="AA98" s="48" t="s">
        <v>93</v>
      </c>
      <c r="AB98" s="48" t="str">
        <f t="shared" si="11"/>
        <v>SERVICIOS LEGALES, DE CONTABILIDAD, AUDITORIA Y RELACIONADAS</v>
      </c>
      <c r="AC98" s="39" t="s">
        <v>233</v>
      </c>
      <c r="AD98" s="51">
        <v>42909</v>
      </c>
      <c r="AE98" s="51">
        <v>43100</v>
      </c>
      <c r="AF98" s="50" t="s">
        <v>162</v>
      </c>
      <c r="AG98" s="48" t="s">
        <v>113</v>
      </c>
      <c r="AH98" s="48" t="s">
        <v>95</v>
      </c>
      <c r="AI98" s="48" t="s">
        <v>95</v>
      </c>
      <c r="AJ98" s="48" t="s">
        <v>103</v>
      </c>
      <c r="AK98" s="48" t="s">
        <v>111</v>
      </c>
      <c r="AL98" s="48" t="s">
        <v>112</v>
      </c>
      <c r="AM98" s="62" t="s">
        <v>164</v>
      </c>
      <c r="AN98" s="48" t="s">
        <v>94</v>
      </c>
      <c r="AO98" s="107" t="s">
        <v>117</v>
      </c>
      <c r="AP98" s="107"/>
      <c r="AQ98" s="107"/>
      <c r="AR98" s="107"/>
      <c r="AS98" s="62" t="str">
        <f t="shared" si="7"/>
        <v>DIRECCIÓN JURÍDICA</v>
      </c>
      <c r="AT98" s="55" t="s">
        <v>233</v>
      </c>
      <c r="AU98" s="55" t="s">
        <v>233</v>
      </c>
      <c r="AV98" s="55" t="s">
        <v>233</v>
      </c>
      <c r="AW98" s="55" t="s">
        <v>233</v>
      </c>
    </row>
    <row r="99" spans="1:49" s="57" customFormat="1" ht="115.5" customHeight="1" x14ac:dyDescent="0.2">
      <c r="A99" s="48" t="s">
        <v>91</v>
      </c>
      <c r="B99" s="48" t="s">
        <v>107</v>
      </c>
      <c r="C99" s="48">
        <v>2017</v>
      </c>
      <c r="D99" s="48" t="s">
        <v>151</v>
      </c>
      <c r="E99" s="48" t="s">
        <v>136</v>
      </c>
      <c r="F99" s="47" t="s">
        <v>196</v>
      </c>
      <c r="G99" s="50" t="s">
        <v>130</v>
      </c>
      <c r="H99" s="48" t="s">
        <v>138</v>
      </c>
      <c r="I99" s="48" t="s">
        <v>155</v>
      </c>
      <c r="J99" s="48" t="s">
        <v>156</v>
      </c>
      <c r="K99" s="48" t="s">
        <v>157</v>
      </c>
      <c r="L99" s="48" t="s">
        <v>116</v>
      </c>
      <c r="M99" s="46">
        <v>259260</v>
      </c>
      <c r="N99" s="48" t="str">
        <f t="shared" si="15"/>
        <v>ALFREDO</v>
      </c>
      <c r="O99" s="48" t="str">
        <f t="shared" si="15"/>
        <v>BAZUA</v>
      </c>
      <c r="P99" s="48" t="str">
        <f t="shared" si="15"/>
        <v>WITTE</v>
      </c>
      <c r="Q99" s="55" t="s">
        <v>233</v>
      </c>
      <c r="R99" s="48" t="s">
        <v>190</v>
      </c>
      <c r="S99" s="48" t="s">
        <v>190</v>
      </c>
      <c r="T99" s="48" t="str">
        <f t="shared" si="9"/>
        <v>ADQ/12/2017</v>
      </c>
      <c r="U99" s="51">
        <v>42737</v>
      </c>
      <c r="V99" s="39">
        <f>W99/1.16</f>
        <v>223500.00000000003</v>
      </c>
      <c r="W99" s="39">
        <f t="shared" si="16"/>
        <v>259260</v>
      </c>
      <c r="X99" s="48" t="s">
        <v>116</v>
      </c>
      <c r="Y99" s="48" t="s">
        <v>92</v>
      </c>
      <c r="Z99" s="48">
        <v>1</v>
      </c>
      <c r="AA99" s="48" t="s">
        <v>93</v>
      </c>
      <c r="AB99" s="48" t="str">
        <f t="shared" si="11"/>
        <v>SERVICIOS LEGALES, DE CONTABILIDAD, AUDITORIA Y RELACIONADAS</v>
      </c>
      <c r="AC99" s="39" t="s">
        <v>233</v>
      </c>
      <c r="AD99" s="51">
        <v>42909</v>
      </c>
      <c r="AE99" s="51">
        <v>43100</v>
      </c>
      <c r="AF99" s="50" t="s">
        <v>163</v>
      </c>
      <c r="AG99" s="48" t="s">
        <v>113</v>
      </c>
      <c r="AH99" s="48" t="s">
        <v>95</v>
      </c>
      <c r="AI99" s="48" t="s">
        <v>95</v>
      </c>
      <c r="AJ99" s="48" t="s">
        <v>103</v>
      </c>
      <c r="AK99" s="48" t="s">
        <v>111</v>
      </c>
      <c r="AL99" s="48" t="s">
        <v>112</v>
      </c>
      <c r="AM99" s="62" t="s">
        <v>164</v>
      </c>
      <c r="AN99" s="48" t="s">
        <v>94</v>
      </c>
      <c r="AO99" s="107" t="s">
        <v>117</v>
      </c>
      <c r="AP99" s="107"/>
      <c r="AQ99" s="107"/>
      <c r="AR99" s="107"/>
      <c r="AS99" s="62" t="str">
        <f t="shared" si="7"/>
        <v>DIRECCIÓN JURIDICA</v>
      </c>
      <c r="AT99" s="55" t="s">
        <v>233</v>
      </c>
      <c r="AU99" s="55" t="s">
        <v>233</v>
      </c>
      <c r="AV99" s="55" t="s">
        <v>233</v>
      </c>
      <c r="AW99" s="55" t="s">
        <v>233</v>
      </c>
    </row>
    <row r="100" spans="1:49" s="56" customFormat="1" ht="126" customHeight="1" x14ac:dyDescent="0.2">
      <c r="A100" s="47" t="s">
        <v>91</v>
      </c>
      <c r="B100" s="47" t="s">
        <v>107</v>
      </c>
      <c r="C100" s="47">
        <v>2017</v>
      </c>
      <c r="D100" s="52" t="s">
        <v>184</v>
      </c>
      <c r="E100" s="47" t="s">
        <v>170</v>
      </c>
      <c r="F100" s="47" t="s">
        <v>219</v>
      </c>
      <c r="G100" s="49" t="s">
        <v>130</v>
      </c>
      <c r="H100" s="47" t="s">
        <v>178</v>
      </c>
      <c r="I100" s="47" t="s">
        <v>179</v>
      </c>
      <c r="J100" s="47" t="s">
        <v>180</v>
      </c>
      <c r="K100" s="47" t="s">
        <v>181</v>
      </c>
      <c r="L100" s="47" t="s">
        <v>116</v>
      </c>
      <c r="M100" s="44">
        <v>547520</v>
      </c>
      <c r="N100" s="47" t="s">
        <v>179</v>
      </c>
      <c r="O100" s="47" t="s">
        <v>180</v>
      </c>
      <c r="P100" s="47" t="s">
        <v>181</v>
      </c>
      <c r="Q100" s="55" t="s">
        <v>233</v>
      </c>
      <c r="R100" s="47" t="s">
        <v>182</v>
      </c>
      <c r="S100" s="47" t="s">
        <v>182</v>
      </c>
      <c r="T100" s="47" t="str">
        <f t="shared" ref="T100:T103" si="17">E100</f>
        <v>ADQ/13/2017</v>
      </c>
      <c r="U100" s="52">
        <v>42948</v>
      </c>
      <c r="V100" s="40">
        <f>W100/1.16</f>
        <v>472000.00000000006</v>
      </c>
      <c r="W100" s="40">
        <f t="shared" si="16"/>
        <v>547520</v>
      </c>
      <c r="X100" s="47" t="s">
        <v>116</v>
      </c>
      <c r="Y100" s="47" t="s">
        <v>92</v>
      </c>
      <c r="Z100" s="47">
        <v>1</v>
      </c>
      <c r="AA100" s="47" t="s">
        <v>93</v>
      </c>
      <c r="AB100" s="47" t="str">
        <f t="shared" si="11"/>
        <v>ACCIÓN DEL DISEÑO Y EJECUCIÓN DEL MURAL QUE SE UBICARÁ EN EL ÁREA CONOCIDA COMO "SALÓN OVAL"</v>
      </c>
      <c r="AC100" s="39" t="s">
        <v>233</v>
      </c>
      <c r="AD100" s="52">
        <v>42948</v>
      </c>
      <c r="AE100" s="52">
        <v>43039</v>
      </c>
      <c r="AF100" s="53" t="s">
        <v>226</v>
      </c>
      <c r="AG100" s="47" t="s">
        <v>113</v>
      </c>
      <c r="AH100" s="47" t="s">
        <v>95</v>
      </c>
      <c r="AI100" s="47" t="s">
        <v>95</v>
      </c>
      <c r="AJ100" s="47" t="s">
        <v>183</v>
      </c>
      <c r="AK100" s="47" t="s">
        <v>111</v>
      </c>
      <c r="AL100" s="47" t="s">
        <v>112</v>
      </c>
      <c r="AM100" s="62" t="s">
        <v>164</v>
      </c>
      <c r="AN100" s="47" t="s">
        <v>94</v>
      </c>
      <c r="AO100" s="106" t="s">
        <v>117</v>
      </c>
      <c r="AP100" s="106"/>
      <c r="AQ100" s="106"/>
      <c r="AR100" s="106"/>
      <c r="AS100" s="62" t="str">
        <f t="shared" si="7"/>
        <v>DIRECCIÓN DE DESARROLLO</v>
      </c>
      <c r="AT100" s="55" t="s">
        <v>233</v>
      </c>
      <c r="AU100" s="55" t="s">
        <v>233</v>
      </c>
      <c r="AV100" s="55" t="s">
        <v>233</v>
      </c>
      <c r="AW100" s="55" t="s">
        <v>233</v>
      </c>
    </row>
    <row r="101" spans="1:49" s="56" customFormat="1" ht="72" x14ac:dyDescent="0.2">
      <c r="A101" s="47" t="s">
        <v>91</v>
      </c>
      <c r="B101" s="47" t="s">
        <v>107</v>
      </c>
      <c r="C101" s="47">
        <v>2017</v>
      </c>
      <c r="D101" s="52" t="s">
        <v>184</v>
      </c>
      <c r="E101" s="47" t="s">
        <v>171</v>
      </c>
      <c r="F101" s="47" t="s">
        <v>185</v>
      </c>
      <c r="G101" s="49" t="s">
        <v>130</v>
      </c>
      <c r="H101" s="47" t="s">
        <v>186</v>
      </c>
      <c r="I101" s="47" t="s">
        <v>187</v>
      </c>
      <c r="J101" s="47" t="s">
        <v>188</v>
      </c>
      <c r="K101" s="47" t="s">
        <v>189</v>
      </c>
      <c r="L101" s="47" t="s">
        <v>116</v>
      </c>
      <c r="M101" s="44">
        <v>200000</v>
      </c>
      <c r="N101" s="47" t="s">
        <v>187</v>
      </c>
      <c r="O101" s="47" t="s">
        <v>188</v>
      </c>
      <c r="P101" s="47" t="s">
        <v>189</v>
      </c>
      <c r="Q101" s="55" t="s">
        <v>233</v>
      </c>
      <c r="R101" s="47" t="s">
        <v>190</v>
      </c>
      <c r="S101" s="47" t="s">
        <v>190</v>
      </c>
      <c r="T101" s="47" t="str">
        <f t="shared" si="17"/>
        <v>ADQ/14/2017</v>
      </c>
      <c r="U101" s="52">
        <v>42933</v>
      </c>
      <c r="V101" s="40">
        <v>209790.28</v>
      </c>
      <c r="W101" s="40">
        <f t="shared" si="16"/>
        <v>200000</v>
      </c>
      <c r="X101" s="40" t="s">
        <v>116</v>
      </c>
      <c r="Y101" s="47" t="s">
        <v>92</v>
      </c>
      <c r="Z101" s="47">
        <v>1</v>
      </c>
      <c r="AA101" s="47" t="s">
        <v>93</v>
      </c>
      <c r="AB101" s="47" t="str">
        <f t="shared" si="11"/>
        <v>PERITAJE EN MATERIA DE CONTABILIDAD Y CORRIDA FINANCIERA</v>
      </c>
      <c r="AC101" s="39" t="s">
        <v>233</v>
      </c>
      <c r="AD101" s="52">
        <v>42933</v>
      </c>
      <c r="AE101" s="52">
        <v>42940</v>
      </c>
      <c r="AF101" s="53" t="s">
        <v>227</v>
      </c>
      <c r="AG101" s="47" t="s">
        <v>113</v>
      </c>
      <c r="AH101" s="47" t="s">
        <v>95</v>
      </c>
      <c r="AI101" s="47" t="s">
        <v>95</v>
      </c>
      <c r="AJ101" s="47" t="s">
        <v>103</v>
      </c>
      <c r="AK101" s="47" t="s">
        <v>111</v>
      </c>
      <c r="AL101" s="47" t="s">
        <v>112</v>
      </c>
      <c r="AM101" s="62" t="s">
        <v>164</v>
      </c>
      <c r="AN101" s="47" t="s">
        <v>94</v>
      </c>
      <c r="AO101" s="106" t="s">
        <v>117</v>
      </c>
      <c r="AP101" s="106"/>
      <c r="AQ101" s="106"/>
      <c r="AR101" s="106"/>
      <c r="AS101" s="62" t="str">
        <f t="shared" si="7"/>
        <v>DIRECCIÓN JURIDICA</v>
      </c>
      <c r="AT101" s="55" t="s">
        <v>233</v>
      </c>
      <c r="AU101" s="55" t="s">
        <v>233</v>
      </c>
      <c r="AV101" s="55" t="s">
        <v>233</v>
      </c>
      <c r="AW101" s="55" t="s">
        <v>233</v>
      </c>
    </row>
    <row r="102" spans="1:49" s="57" customFormat="1" ht="133.5" customHeight="1" x14ac:dyDescent="0.2">
      <c r="A102" s="48" t="s">
        <v>91</v>
      </c>
      <c r="B102" s="48" t="s">
        <v>107</v>
      </c>
      <c r="C102" s="48">
        <v>2017</v>
      </c>
      <c r="D102" s="52" t="s">
        <v>184</v>
      </c>
      <c r="E102" s="48" t="s">
        <v>172</v>
      </c>
      <c r="F102" s="47" t="s">
        <v>191</v>
      </c>
      <c r="G102" s="50" t="s">
        <v>130</v>
      </c>
      <c r="H102" s="48" t="s">
        <v>192</v>
      </c>
      <c r="I102" s="48" t="s">
        <v>193</v>
      </c>
      <c r="J102" s="48" t="s">
        <v>194</v>
      </c>
      <c r="K102" s="48" t="s">
        <v>195</v>
      </c>
      <c r="L102" s="48" t="s">
        <v>116</v>
      </c>
      <c r="M102" s="45">
        <v>259260</v>
      </c>
      <c r="N102" s="48" t="s">
        <v>193</v>
      </c>
      <c r="O102" s="48" t="s">
        <v>194</v>
      </c>
      <c r="P102" s="48" t="s">
        <v>195</v>
      </c>
      <c r="Q102" s="55" t="s">
        <v>233</v>
      </c>
      <c r="R102" s="47" t="s">
        <v>190</v>
      </c>
      <c r="S102" s="47" t="s">
        <v>190</v>
      </c>
      <c r="T102" s="47" t="str">
        <f t="shared" si="17"/>
        <v>ADQ/15/2017</v>
      </c>
      <c r="U102" s="51">
        <v>42948</v>
      </c>
      <c r="V102" s="39">
        <v>223200</v>
      </c>
      <c r="W102" s="39">
        <v>259260</v>
      </c>
      <c r="X102" s="48" t="s">
        <v>116</v>
      </c>
      <c r="Y102" s="47" t="s">
        <v>92</v>
      </c>
      <c r="Z102" s="47">
        <v>1</v>
      </c>
      <c r="AA102" s="47" t="s">
        <v>93</v>
      </c>
      <c r="AB102" s="48" t="str">
        <f t="shared" si="11"/>
        <v>PRESTACIÓN DE SERVICIOS PARA FORMALIZACIÓN Y ELABORACIÓN DE ACTOS JURÍDICOS, DE DIVERSOS INSTRUMENTOS JURÍDICOS QUE REQUIEREN DE LA FE DEL NOTARIO PÚBLICO POR EL EJERCICIO 2017.</v>
      </c>
      <c r="AC102" s="39" t="s">
        <v>233</v>
      </c>
      <c r="AD102" s="51">
        <v>42948</v>
      </c>
      <c r="AE102" s="51">
        <v>43100</v>
      </c>
      <c r="AF102" s="54" t="s">
        <v>228</v>
      </c>
      <c r="AG102" s="48" t="s">
        <v>113</v>
      </c>
      <c r="AH102" s="48" t="s">
        <v>95</v>
      </c>
      <c r="AI102" s="48" t="s">
        <v>95</v>
      </c>
      <c r="AJ102" s="48" t="s">
        <v>103</v>
      </c>
      <c r="AK102" s="48" t="s">
        <v>111</v>
      </c>
      <c r="AL102" s="48" t="s">
        <v>112</v>
      </c>
      <c r="AM102" s="62" t="s">
        <v>164</v>
      </c>
      <c r="AN102" s="48" t="s">
        <v>94</v>
      </c>
      <c r="AO102" s="107" t="s">
        <v>117</v>
      </c>
      <c r="AP102" s="107"/>
      <c r="AQ102" s="107"/>
      <c r="AR102" s="107"/>
      <c r="AS102" s="62" t="str">
        <f t="shared" si="7"/>
        <v>DIRECCIÓN JURIDICA</v>
      </c>
      <c r="AT102" s="55" t="s">
        <v>233</v>
      </c>
      <c r="AU102" s="55" t="s">
        <v>233</v>
      </c>
      <c r="AV102" s="55" t="s">
        <v>233</v>
      </c>
      <c r="AW102" s="55" t="s">
        <v>233</v>
      </c>
    </row>
    <row r="103" spans="1:49" s="57" customFormat="1" ht="124.5" customHeight="1" x14ac:dyDescent="0.2">
      <c r="A103" s="48" t="s">
        <v>91</v>
      </c>
      <c r="B103" s="48" t="s">
        <v>142</v>
      </c>
      <c r="C103" s="48">
        <v>2017</v>
      </c>
      <c r="D103" s="52" t="s">
        <v>184</v>
      </c>
      <c r="E103" s="48" t="s">
        <v>173</v>
      </c>
      <c r="F103" s="47" t="s">
        <v>196</v>
      </c>
      <c r="G103" s="50" t="s">
        <v>130</v>
      </c>
      <c r="H103" s="48" t="s">
        <v>197</v>
      </c>
      <c r="I103" s="48" t="s">
        <v>198</v>
      </c>
      <c r="J103" s="48" t="s">
        <v>199</v>
      </c>
      <c r="K103" s="48" t="s">
        <v>200</v>
      </c>
      <c r="L103" s="48" t="s">
        <v>116</v>
      </c>
      <c r="M103" s="46">
        <v>199984</v>
      </c>
      <c r="N103" s="48" t="s">
        <v>198</v>
      </c>
      <c r="O103" s="48" t="s">
        <v>199</v>
      </c>
      <c r="P103" s="48" t="s">
        <v>200</v>
      </c>
      <c r="Q103" s="55" t="s">
        <v>233</v>
      </c>
      <c r="R103" s="48" t="s">
        <v>222</v>
      </c>
      <c r="S103" s="48" t="s">
        <v>222</v>
      </c>
      <c r="T103" s="47" t="str">
        <f t="shared" si="17"/>
        <v>ADQ/16/2017</v>
      </c>
      <c r="U103" s="51">
        <v>42954</v>
      </c>
      <c r="V103" s="39">
        <v>172400</v>
      </c>
      <c r="W103" s="46">
        <v>199984</v>
      </c>
      <c r="X103" s="48" t="s">
        <v>116</v>
      </c>
      <c r="Y103" s="47" t="s">
        <v>92</v>
      </c>
      <c r="Z103" s="47">
        <v>1</v>
      </c>
      <c r="AA103" s="47" t="s">
        <v>93</v>
      </c>
      <c r="AB103" s="48" t="str">
        <f t="shared" si="11"/>
        <v>CURSOS DE CAPACITACIÓN</v>
      </c>
      <c r="AC103" s="39" t="s">
        <v>233</v>
      </c>
      <c r="AD103" s="51">
        <v>42961</v>
      </c>
      <c r="AE103" s="51">
        <v>43000</v>
      </c>
      <c r="AF103" s="54" t="s">
        <v>229</v>
      </c>
      <c r="AG103" s="48" t="s">
        <v>113</v>
      </c>
      <c r="AH103" s="48" t="s">
        <v>95</v>
      </c>
      <c r="AI103" s="48" t="s">
        <v>95</v>
      </c>
      <c r="AJ103" s="48" t="s">
        <v>103</v>
      </c>
      <c r="AK103" s="48" t="s">
        <v>111</v>
      </c>
      <c r="AL103" s="48" t="s">
        <v>112</v>
      </c>
      <c r="AM103" s="62" t="s">
        <v>164</v>
      </c>
      <c r="AN103" s="48" t="s">
        <v>94</v>
      </c>
      <c r="AO103" s="107" t="s">
        <v>117</v>
      </c>
      <c r="AP103" s="107"/>
      <c r="AQ103" s="107"/>
      <c r="AR103" s="107"/>
      <c r="AS103" s="62" t="str">
        <f t="shared" si="7"/>
        <v>DIRECCIÓIN DE ADMINISTRACION  Y COMERCIALIZACIÓN INMOVILIARIA</v>
      </c>
      <c r="AT103" s="55" t="s">
        <v>233</v>
      </c>
      <c r="AU103" s="55" t="s">
        <v>233</v>
      </c>
      <c r="AV103" s="55" t="s">
        <v>233</v>
      </c>
      <c r="AW103" s="55" t="s">
        <v>233</v>
      </c>
    </row>
    <row r="104" spans="1:49" s="57" customFormat="1" ht="153" customHeight="1" x14ac:dyDescent="0.2">
      <c r="A104" s="48" t="s">
        <v>91</v>
      </c>
      <c r="B104" s="48" t="s">
        <v>107</v>
      </c>
      <c r="C104" s="48">
        <v>2017</v>
      </c>
      <c r="D104" s="52" t="s">
        <v>184</v>
      </c>
      <c r="E104" s="48" t="s">
        <v>174</v>
      </c>
      <c r="F104" s="47" t="s">
        <v>196</v>
      </c>
      <c r="G104" s="50" t="s">
        <v>130</v>
      </c>
      <c r="H104" s="48" t="s">
        <v>220</v>
      </c>
      <c r="I104" s="55" t="s">
        <v>233</v>
      </c>
      <c r="J104" s="55" t="s">
        <v>233</v>
      </c>
      <c r="K104" s="55" t="s">
        <v>233</v>
      </c>
      <c r="L104" s="48" t="s">
        <v>221</v>
      </c>
      <c r="M104" s="45">
        <v>205815.32</v>
      </c>
      <c r="N104" s="55" t="s">
        <v>233</v>
      </c>
      <c r="O104" s="55" t="s">
        <v>233</v>
      </c>
      <c r="P104" s="55" t="s">
        <v>233</v>
      </c>
      <c r="Q104" s="48" t="s">
        <v>221</v>
      </c>
      <c r="R104" s="47" t="s">
        <v>223</v>
      </c>
      <c r="S104" s="47" t="s">
        <v>223</v>
      </c>
      <c r="T104" s="48" t="str">
        <f>E104</f>
        <v>ADQ/17/2017</v>
      </c>
      <c r="U104" s="51">
        <v>42954</v>
      </c>
      <c r="V104" s="39">
        <v>177427</v>
      </c>
      <c r="W104" s="39">
        <v>205815.32</v>
      </c>
      <c r="X104" s="48" t="s">
        <v>116</v>
      </c>
      <c r="Y104" s="47" t="s">
        <v>92</v>
      </c>
      <c r="Z104" s="47">
        <v>1</v>
      </c>
      <c r="AA104" s="47" t="s">
        <v>93</v>
      </c>
      <c r="AB104" s="48" t="str">
        <f t="shared" si="11"/>
        <v>SERVICIOS PROFESIONALES PARA DAR MANTENIMIENTO MENOR EN LOCALES COMERCIALES DE LA PLAZA PABELLÓN DEL VALLE</v>
      </c>
      <c r="AC104" s="39" t="s">
        <v>233</v>
      </c>
      <c r="AD104" s="51">
        <v>42954</v>
      </c>
      <c r="AE104" s="51">
        <v>42968</v>
      </c>
      <c r="AF104" s="54" t="s">
        <v>230</v>
      </c>
      <c r="AG104" s="48" t="s">
        <v>113</v>
      </c>
      <c r="AH104" s="48" t="s">
        <v>95</v>
      </c>
      <c r="AI104" s="48" t="s">
        <v>95</v>
      </c>
      <c r="AJ104" s="48" t="s">
        <v>224</v>
      </c>
      <c r="AK104" s="48" t="s">
        <v>111</v>
      </c>
      <c r="AL104" s="48" t="s">
        <v>112</v>
      </c>
      <c r="AM104" s="62" t="s">
        <v>164</v>
      </c>
      <c r="AN104" s="48" t="s">
        <v>94</v>
      </c>
      <c r="AO104" s="107" t="s">
        <v>117</v>
      </c>
      <c r="AP104" s="107"/>
      <c r="AQ104" s="107"/>
      <c r="AR104" s="107"/>
      <c r="AS104" s="62" t="str">
        <f t="shared" si="7"/>
        <v>DIRECCIÓN DE EJECUCIÓN DE OBRAS</v>
      </c>
      <c r="AT104" s="55" t="s">
        <v>233</v>
      </c>
      <c r="AU104" s="55" t="s">
        <v>233</v>
      </c>
      <c r="AV104" s="55" t="s">
        <v>233</v>
      </c>
      <c r="AW104" s="55" t="s">
        <v>233</v>
      </c>
    </row>
    <row r="105" spans="1:49" s="57" customFormat="1" ht="126" customHeight="1" x14ac:dyDescent="0.2">
      <c r="A105" s="48" t="s">
        <v>91</v>
      </c>
      <c r="B105" s="48" t="s">
        <v>107</v>
      </c>
      <c r="C105" s="48">
        <v>2017</v>
      </c>
      <c r="D105" s="52" t="s">
        <v>184</v>
      </c>
      <c r="E105" s="48" t="s">
        <v>175</v>
      </c>
      <c r="F105" s="47" t="s">
        <v>201</v>
      </c>
      <c r="G105" s="50" t="s">
        <v>130</v>
      </c>
      <c r="H105" s="48" t="s">
        <v>192</v>
      </c>
      <c r="I105" s="48" t="s">
        <v>202</v>
      </c>
      <c r="J105" s="48" t="s">
        <v>203</v>
      </c>
      <c r="K105" s="48" t="s">
        <v>204</v>
      </c>
      <c r="L105" s="48" t="s">
        <v>116</v>
      </c>
      <c r="M105" s="45">
        <v>259260</v>
      </c>
      <c r="N105" s="48" t="s">
        <v>202</v>
      </c>
      <c r="O105" s="48" t="s">
        <v>203</v>
      </c>
      <c r="P105" s="48" t="s">
        <v>204</v>
      </c>
      <c r="Q105" s="55" t="s">
        <v>233</v>
      </c>
      <c r="R105" s="47" t="s">
        <v>190</v>
      </c>
      <c r="S105" s="47" t="s">
        <v>190</v>
      </c>
      <c r="T105" s="48" t="str">
        <f>E105</f>
        <v>ADQ/18/2017</v>
      </c>
      <c r="U105" s="51">
        <v>42968</v>
      </c>
      <c r="V105" s="39">
        <v>223200</v>
      </c>
      <c r="W105" s="39">
        <v>259260</v>
      </c>
      <c r="X105" s="48" t="s">
        <v>116</v>
      </c>
      <c r="Y105" s="47" t="s">
        <v>92</v>
      </c>
      <c r="Z105" s="47">
        <v>1</v>
      </c>
      <c r="AA105" s="47" t="s">
        <v>93</v>
      </c>
      <c r="AB105" s="48" t="s">
        <v>192</v>
      </c>
      <c r="AC105" s="39" t="s">
        <v>233</v>
      </c>
      <c r="AD105" s="51">
        <v>42968</v>
      </c>
      <c r="AE105" s="51">
        <v>43100</v>
      </c>
      <c r="AF105" s="54" t="s">
        <v>231</v>
      </c>
      <c r="AG105" s="48" t="s">
        <v>113</v>
      </c>
      <c r="AH105" s="48" t="s">
        <v>95</v>
      </c>
      <c r="AI105" s="48" t="s">
        <v>95</v>
      </c>
      <c r="AJ105" s="48" t="s">
        <v>103</v>
      </c>
      <c r="AK105" s="48" t="s">
        <v>111</v>
      </c>
      <c r="AL105" s="48" t="s">
        <v>112</v>
      </c>
      <c r="AM105" s="62" t="s">
        <v>164</v>
      </c>
      <c r="AN105" s="48" t="s">
        <v>94</v>
      </c>
      <c r="AO105" s="107" t="s">
        <v>117</v>
      </c>
      <c r="AP105" s="107"/>
      <c r="AQ105" s="107"/>
      <c r="AR105" s="107"/>
      <c r="AS105" s="62" t="str">
        <f t="shared" si="7"/>
        <v>DIRECCIÓN JURIDICA</v>
      </c>
      <c r="AT105" s="55" t="s">
        <v>233</v>
      </c>
      <c r="AU105" s="55" t="s">
        <v>233</v>
      </c>
      <c r="AV105" s="55" t="s">
        <v>233</v>
      </c>
      <c r="AW105" s="55" t="s">
        <v>233</v>
      </c>
    </row>
    <row r="106" spans="1:49" s="57" customFormat="1" ht="120" customHeight="1" x14ac:dyDescent="0.2">
      <c r="A106" s="48" t="s">
        <v>91</v>
      </c>
      <c r="B106" s="48" t="s">
        <v>165</v>
      </c>
      <c r="C106" s="48">
        <v>2017</v>
      </c>
      <c r="D106" s="52" t="s">
        <v>184</v>
      </c>
      <c r="E106" s="48" t="s">
        <v>176</v>
      </c>
      <c r="F106" s="47" t="s">
        <v>257</v>
      </c>
      <c r="G106" s="50" t="s">
        <v>130</v>
      </c>
      <c r="H106" s="48" t="s">
        <v>205</v>
      </c>
      <c r="I106" s="55" t="s">
        <v>233</v>
      </c>
      <c r="J106" s="55" t="s">
        <v>233</v>
      </c>
      <c r="K106" s="55" t="s">
        <v>233</v>
      </c>
      <c r="L106" s="48" t="s">
        <v>207</v>
      </c>
      <c r="M106" s="46">
        <v>1299780</v>
      </c>
      <c r="N106" s="55" t="s">
        <v>233</v>
      </c>
      <c r="O106" s="55" t="s">
        <v>233</v>
      </c>
      <c r="P106" s="55" t="s">
        <v>233</v>
      </c>
      <c r="Q106" s="48" t="s">
        <v>207</v>
      </c>
      <c r="R106" s="48" t="s">
        <v>182</v>
      </c>
      <c r="S106" s="48" t="s">
        <v>182</v>
      </c>
      <c r="T106" s="48" t="str">
        <f t="shared" ref="T106:T117" si="18">E106</f>
        <v>ADQ/19/2017</v>
      </c>
      <c r="U106" s="51">
        <v>42983</v>
      </c>
      <c r="V106" s="39" t="s">
        <v>206</v>
      </c>
      <c r="W106" s="39">
        <v>1299780</v>
      </c>
      <c r="X106" s="48" t="s">
        <v>116</v>
      </c>
      <c r="Y106" s="47" t="s">
        <v>92</v>
      </c>
      <c r="Z106" s="47">
        <v>1</v>
      </c>
      <c r="AA106" s="47" t="s">
        <v>93</v>
      </c>
      <c r="AB106" s="48" t="s">
        <v>205</v>
      </c>
      <c r="AC106" s="39">
        <v>168075</v>
      </c>
      <c r="AD106" s="51">
        <v>42983</v>
      </c>
      <c r="AE106" s="51">
        <v>43100</v>
      </c>
      <c r="AF106" s="54" t="s">
        <v>232</v>
      </c>
      <c r="AG106" s="48" t="s">
        <v>113</v>
      </c>
      <c r="AH106" s="48" t="s">
        <v>95</v>
      </c>
      <c r="AI106" s="48" t="s">
        <v>95</v>
      </c>
      <c r="AJ106" s="48" t="s">
        <v>208</v>
      </c>
      <c r="AK106" s="48" t="s">
        <v>111</v>
      </c>
      <c r="AL106" s="48" t="s">
        <v>112</v>
      </c>
      <c r="AM106" s="62" t="s">
        <v>164</v>
      </c>
      <c r="AN106" s="48" t="s">
        <v>94</v>
      </c>
      <c r="AO106" s="107" t="s">
        <v>117</v>
      </c>
      <c r="AP106" s="107"/>
      <c r="AQ106" s="107"/>
      <c r="AR106" s="107"/>
      <c r="AS106" s="62" t="str">
        <f t="shared" si="7"/>
        <v>DIRECCIÓN DE DESARROLLO</v>
      </c>
      <c r="AT106" s="55" t="s">
        <v>233</v>
      </c>
      <c r="AU106" s="55" t="s">
        <v>233</v>
      </c>
      <c r="AV106" s="55" t="s">
        <v>233</v>
      </c>
      <c r="AW106" s="55" t="s">
        <v>233</v>
      </c>
    </row>
    <row r="107" spans="1:49" s="57" customFormat="1" ht="120.75" customHeight="1" x14ac:dyDescent="0.2">
      <c r="A107" s="62" t="s">
        <v>91</v>
      </c>
      <c r="B107" s="62" t="s">
        <v>165</v>
      </c>
      <c r="C107" s="62">
        <v>2017</v>
      </c>
      <c r="D107" s="62" t="s">
        <v>234</v>
      </c>
      <c r="E107" s="62" t="s">
        <v>235</v>
      </c>
      <c r="F107" s="63" t="s">
        <v>258</v>
      </c>
      <c r="G107" s="66" t="s">
        <v>130</v>
      </c>
      <c r="H107" s="62" t="str">
        <f>AB107</f>
        <v>SERVICIOS DE MANTENIMIENTO Y ADECUACIONES MENORES EN LAS AREAS QUE OCUPA LA COORDINACIÓN GENERAL DE COMUNICACIÓN SOCIUAL EN EL EDIFICIO UBICADO EN LA PLAZA DE LA CONSTITUCIÓN NUMERO 1, COL. CENTRO CUAUHTÉMOC</v>
      </c>
      <c r="I107" s="63" t="s">
        <v>233</v>
      </c>
      <c r="J107" s="63" t="s">
        <v>233</v>
      </c>
      <c r="K107" s="63" t="s">
        <v>233</v>
      </c>
      <c r="L107" s="62" t="s">
        <v>245</v>
      </c>
      <c r="M107" s="46">
        <f>W107</f>
        <v>8767951.9199999999</v>
      </c>
      <c r="N107" s="63" t="s">
        <v>233</v>
      </c>
      <c r="O107" s="63" t="s">
        <v>233</v>
      </c>
      <c r="P107" s="63" t="s">
        <v>233</v>
      </c>
      <c r="Q107" s="62" t="s">
        <v>245</v>
      </c>
      <c r="R107" s="62" t="s">
        <v>225</v>
      </c>
      <c r="S107" s="62" t="s">
        <v>225</v>
      </c>
      <c r="T107" s="62" t="str">
        <f t="shared" si="18"/>
        <v>ADQ/20/2017</v>
      </c>
      <c r="U107" s="67">
        <v>42997</v>
      </c>
      <c r="V107" s="39">
        <v>7558579.2400000002</v>
      </c>
      <c r="W107" s="39">
        <v>8767951.9199999999</v>
      </c>
      <c r="X107" s="40" t="s">
        <v>116</v>
      </c>
      <c r="Y107" s="63" t="s">
        <v>92</v>
      </c>
      <c r="Z107" s="63">
        <v>1</v>
      </c>
      <c r="AA107" s="63" t="s">
        <v>93</v>
      </c>
      <c r="AB107" s="62" t="s">
        <v>259</v>
      </c>
      <c r="AC107" s="39">
        <v>1133786.8899999999</v>
      </c>
      <c r="AD107" s="67">
        <v>42997</v>
      </c>
      <c r="AE107" s="67">
        <v>43063</v>
      </c>
      <c r="AF107" s="54" t="s">
        <v>260</v>
      </c>
      <c r="AG107" s="62" t="s">
        <v>113</v>
      </c>
      <c r="AH107" s="62" t="s">
        <v>95</v>
      </c>
      <c r="AI107" s="62" t="s">
        <v>95</v>
      </c>
      <c r="AJ107" s="62" t="s">
        <v>103</v>
      </c>
      <c r="AK107" s="62" t="s">
        <v>111</v>
      </c>
      <c r="AL107" s="62" t="s">
        <v>112</v>
      </c>
      <c r="AM107" s="62" t="s">
        <v>164</v>
      </c>
      <c r="AN107" s="62" t="s">
        <v>94</v>
      </c>
      <c r="AO107" s="107" t="s">
        <v>117</v>
      </c>
      <c r="AP107" s="107"/>
      <c r="AQ107" s="107"/>
      <c r="AR107" s="107"/>
      <c r="AS107" s="62" t="str">
        <f t="shared" si="7"/>
        <v>DIRECCION DE EJECUCIÓN DE OBRAS</v>
      </c>
      <c r="AT107" s="63" t="s">
        <v>233</v>
      </c>
      <c r="AU107" s="63" t="s">
        <v>233</v>
      </c>
      <c r="AV107" s="63" t="s">
        <v>233</v>
      </c>
      <c r="AW107" s="63" t="s">
        <v>233</v>
      </c>
    </row>
    <row r="108" spans="1:49" s="57" customFormat="1" ht="115.5" customHeight="1" x14ac:dyDescent="0.2">
      <c r="A108" s="62" t="s">
        <v>91</v>
      </c>
      <c r="B108" s="62" t="s">
        <v>107</v>
      </c>
      <c r="C108" s="62">
        <v>2017</v>
      </c>
      <c r="D108" s="62" t="s">
        <v>234</v>
      </c>
      <c r="E108" s="62" t="s">
        <v>236</v>
      </c>
      <c r="F108" s="63" t="s">
        <v>258</v>
      </c>
      <c r="G108" s="66" t="s">
        <v>130</v>
      </c>
      <c r="H108" s="62" t="str">
        <f t="shared" ref="H108:H116" si="19">AB108</f>
        <v xml:space="preserve">TRABAJOS DE MANTENIMIENTO EN LOS LOCALES 1 Y 2 DEL INMUEBLE LOCALIZADO EN AV. UNIVERSIDAD NO. 800 </v>
      </c>
      <c r="I108" s="63" t="s">
        <v>233</v>
      </c>
      <c r="J108" s="63" t="s">
        <v>233</v>
      </c>
      <c r="K108" s="63" t="s">
        <v>233</v>
      </c>
      <c r="L108" s="62" t="s">
        <v>246</v>
      </c>
      <c r="M108" s="39">
        <f>W108</f>
        <v>1728453.94</v>
      </c>
      <c r="N108" s="63" t="s">
        <v>233</v>
      </c>
      <c r="O108" s="63" t="s">
        <v>233</v>
      </c>
      <c r="P108" s="63" t="s">
        <v>233</v>
      </c>
      <c r="Q108" s="62" t="s">
        <v>246</v>
      </c>
      <c r="R108" s="62" t="s">
        <v>225</v>
      </c>
      <c r="S108" s="62" t="s">
        <v>225</v>
      </c>
      <c r="T108" s="62" t="str">
        <f t="shared" si="18"/>
        <v>ADQ/21/2017</v>
      </c>
      <c r="U108" s="67">
        <v>42997</v>
      </c>
      <c r="V108" s="39">
        <v>1490046.5</v>
      </c>
      <c r="W108" s="39">
        <v>1728453.94</v>
      </c>
      <c r="X108" s="40" t="s">
        <v>116</v>
      </c>
      <c r="Y108" s="63" t="s">
        <v>92</v>
      </c>
      <c r="Z108" s="63">
        <v>1</v>
      </c>
      <c r="AA108" s="63" t="s">
        <v>93</v>
      </c>
      <c r="AB108" s="62" t="s">
        <v>267</v>
      </c>
      <c r="AC108" s="62">
        <v>223506.98</v>
      </c>
      <c r="AD108" s="67">
        <v>42997</v>
      </c>
      <c r="AE108" s="67">
        <v>43032</v>
      </c>
      <c r="AF108" s="54" t="s">
        <v>261</v>
      </c>
      <c r="AG108" s="62" t="s">
        <v>113</v>
      </c>
      <c r="AH108" s="62" t="s">
        <v>95</v>
      </c>
      <c r="AI108" s="62" t="s">
        <v>95</v>
      </c>
      <c r="AJ108" s="62" t="s">
        <v>103</v>
      </c>
      <c r="AK108" s="62" t="s">
        <v>111</v>
      </c>
      <c r="AL108" s="62" t="s">
        <v>112</v>
      </c>
      <c r="AM108" s="62" t="s">
        <v>164</v>
      </c>
      <c r="AN108" s="62" t="s">
        <v>94</v>
      </c>
      <c r="AO108" s="107" t="s">
        <v>117</v>
      </c>
      <c r="AP108" s="107"/>
      <c r="AQ108" s="107"/>
      <c r="AR108" s="107"/>
      <c r="AS108" s="62" t="str">
        <f t="shared" si="7"/>
        <v>DIRECCION DE EJECUCIÓN DE OBRAS</v>
      </c>
      <c r="AT108" s="63" t="s">
        <v>233</v>
      </c>
      <c r="AU108" s="63" t="s">
        <v>233</v>
      </c>
      <c r="AV108" s="63" t="s">
        <v>233</v>
      </c>
      <c r="AW108" s="63" t="s">
        <v>233</v>
      </c>
    </row>
    <row r="109" spans="1:49" s="57" customFormat="1" ht="115.5" customHeight="1" x14ac:dyDescent="0.2">
      <c r="A109" s="62" t="s">
        <v>91</v>
      </c>
      <c r="B109" s="62" t="s">
        <v>107</v>
      </c>
      <c r="C109" s="62">
        <v>2017</v>
      </c>
      <c r="D109" s="62" t="s">
        <v>234</v>
      </c>
      <c r="E109" s="62" t="s">
        <v>237</v>
      </c>
      <c r="F109" s="63" t="s">
        <v>258</v>
      </c>
      <c r="G109" s="66" t="s">
        <v>130</v>
      </c>
      <c r="H109" s="62" t="str">
        <f t="shared" si="19"/>
        <v>SERVICIOS PERICIALES Y DIVERSAS GESTIONES CON LA FINALIDAD DE REGULARIZAR Y CONCLUIR  LA PERMUTA DEL INMUEBLE EN SANTA FE</v>
      </c>
      <c r="I109" s="63" t="s">
        <v>233</v>
      </c>
      <c r="J109" s="63" t="s">
        <v>233</v>
      </c>
      <c r="K109" s="63" t="s">
        <v>233</v>
      </c>
      <c r="L109" s="62" t="s">
        <v>247</v>
      </c>
      <c r="M109" s="39">
        <v>172413.79</v>
      </c>
      <c r="N109" s="63" t="s">
        <v>233</v>
      </c>
      <c r="O109" s="63" t="s">
        <v>233</v>
      </c>
      <c r="P109" s="63" t="s">
        <v>233</v>
      </c>
      <c r="Q109" s="62" t="s">
        <v>247</v>
      </c>
      <c r="R109" s="63" t="s">
        <v>190</v>
      </c>
      <c r="S109" s="63" t="s">
        <v>190</v>
      </c>
      <c r="T109" s="62" t="str">
        <f t="shared" si="18"/>
        <v>ADQ/22/2017</v>
      </c>
      <c r="U109" s="67">
        <v>43013</v>
      </c>
      <c r="V109" s="39">
        <v>148632.57999999999</v>
      </c>
      <c r="W109" s="39">
        <v>172413.79</v>
      </c>
      <c r="X109" s="40" t="s">
        <v>116</v>
      </c>
      <c r="Y109" s="63" t="s">
        <v>92</v>
      </c>
      <c r="Z109" s="63">
        <v>1</v>
      </c>
      <c r="AA109" s="63" t="s">
        <v>93</v>
      </c>
      <c r="AB109" s="62" t="s">
        <v>268</v>
      </c>
      <c r="AC109" s="39" t="s">
        <v>233</v>
      </c>
      <c r="AD109" s="67">
        <v>43013</v>
      </c>
      <c r="AE109" s="67">
        <v>43100</v>
      </c>
      <c r="AF109" s="54" t="s">
        <v>262</v>
      </c>
      <c r="AG109" s="62" t="s">
        <v>113</v>
      </c>
      <c r="AH109" s="62" t="s">
        <v>95</v>
      </c>
      <c r="AI109" s="62" t="s">
        <v>95</v>
      </c>
      <c r="AJ109" s="62" t="s">
        <v>103</v>
      </c>
      <c r="AK109" s="62" t="s">
        <v>111</v>
      </c>
      <c r="AL109" s="62" t="s">
        <v>112</v>
      </c>
      <c r="AM109" s="62" t="s">
        <v>164</v>
      </c>
      <c r="AN109" s="62" t="s">
        <v>94</v>
      </c>
      <c r="AO109" s="107" t="s">
        <v>117</v>
      </c>
      <c r="AP109" s="107"/>
      <c r="AQ109" s="107"/>
      <c r="AR109" s="107"/>
      <c r="AS109" s="62" t="str">
        <f t="shared" si="7"/>
        <v>DIRECCIÓN JURIDICA</v>
      </c>
      <c r="AT109" s="63" t="s">
        <v>233</v>
      </c>
      <c r="AU109" s="63" t="s">
        <v>233</v>
      </c>
      <c r="AV109" s="63" t="s">
        <v>233</v>
      </c>
      <c r="AW109" s="63" t="s">
        <v>233</v>
      </c>
    </row>
    <row r="110" spans="1:49" s="56" customFormat="1" ht="126" customHeight="1" x14ac:dyDescent="0.2">
      <c r="A110" s="63" t="s">
        <v>91</v>
      </c>
      <c r="B110" s="63" t="s">
        <v>107</v>
      </c>
      <c r="C110" s="63">
        <v>2017</v>
      </c>
      <c r="D110" s="62" t="s">
        <v>234</v>
      </c>
      <c r="E110" s="63" t="s">
        <v>238</v>
      </c>
      <c r="F110" s="63" t="s">
        <v>258</v>
      </c>
      <c r="G110" s="64" t="s">
        <v>130</v>
      </c>
      <c r="H110" s="62" t="str">
        <f t="shared" si="19"/>
        <v>SERVICIO DE MANTENIMIENTO CONSISTENTE EN DESYERBE, LIMPIEZA DE CUNETA PARA DESCARGA DE AGUAS PLUVIALES EN ALAMEDA PIONIENTE</v>
      </c>
      <c r="I110" s="63" t="s">
        <v>248</v>
      </c>
      <c r="J110" s="63" t="s">
        <v>249</v>
      </c>
      <c r="K110" s="63" t="s">
        <v>250</v>
      </c>
      <c r="L110" s="63" t="s">
        <v>233</v>
      </c>
      <c r="M110" s="44">
        <f>W110</f>
        <v>257984</v>
      </c>
      <c r="N110" s="63" t="s">
        <v>248</v>
      </c>
      <c r="O110" s="63" t="s">
        <v>249</v>
      </c>
      <c r="P110" s="63" t="s">
        <v>250</v>
      </c>
      <c r="Q110" s="63" t="s">
        <v>233</v>
      </c>
      <c r="R110" s="62" t="s">
        <v>225</v>
      </c>
      <c r="S110" s="62" t="s">
        <v>225</v>
      </c>
      <c r="T110" s="62" t="str">
        <f t="shared" si="18"/>
        <v>ADQ/23/2017</v>
      </c>
      <c r="U110" s="65">
        <v>43024</v>
      </c>
      <c r="V110" s="40">
        <v>222400</v>
      </c>
      <c r="W110" s="40">
        <v>257984</v>
      </c>
      <c r="X110" s="40" t="s">
        <v>116</v>
      </c>
      <c r="Y110" s="63" t="s">
        <v>92</v>
      </c>
      <c r="Z110" s="63">
        <v>1</v>
      </c>
      <c r="AA110" s="63" t="s">
        <v>93</v>
      </c>
      <c r="AB110" s="63" t="s">
        <v>269</v>
      </c>
      <c r="AC110" s="39">
        <v>33360</v>
      </c>
      <c r="AD110" s="65">
        <v>43024</v>
      </c>
      <c r="AE110" s="65">
        <v>43091</v>
      </c>
      <c r="AF110" s="53" t="s">
        <v>263</v>
      </c>
      <c r="AG110" s="63" t="s">
        <v>113</v>
      </c>
      <c r="AH110" s="63" t="s">
        <v>95</v>
      </c>
      <c r="AI110" s="63" t="s">
        <v>95</v>
      </c>
      <c r="AJ110" s="63" t="s">
        <v>183</v>
      </c>
      <c r="AK110" s="63" t="s">
        <v>111</v>
      </c>
      <c r="AL110" s="63" t="s">
        <v>112</v>
      </c>
      <c r="AM110" s="62" t="s">
        <v>164</v>
      </c>
      <c r="AN110" s="63" t="s">
        <v>94</v>
      </c>
      <c r="AO110" s="106" t="s">
        <v>117</v>
      </c>
      <c r="AP110" s="106"/>
      <c r="AQ110" s="106"/>
      <c r="AR110" s="106"/>
      <c r="AS110" s="62" t="str">
        <f t="shared" si="7"/>
        <v>DIRECCION DE EJECUCIÓN DE OBRAS</v>
      </c>
      <c r="AT110" s="63" t="s">
        <v>233</v>
      </c>
      <c r="AU110" s="63" t="s">
        <v>233</v>
      </c>
      <c r="AV110" s="63" t="s">
        <v>233</v>
      </c>
      <c r="AW110" s="63" t="s">
        <v>233</v>
      </c>
    </row>
    <row r="111" spans="1:49" s="56" customFormat="1" ht="105" x14ac:dyDescent="0.2">
      <c r="A111" s="63" t="s">
        <v>91</v>
      </c>
      <c r="B111" s="63" t="s">
        <v>107</v>
      </c>
      <c r="C111" s="63">
        <v>2017</v>
      </c>
      <c r="D111" s="62" t="s">
        <v>234</v>
      </c>
      <c r="E111" s="63" t="s">
        <v>239</v>
      </c>
      <c r="F111" s="63" t="s">
        <v>258</v>
      </c>
      <c r="G111" s="64" t="s">
        <v>130</v>
      </c>
      <c r="H111" s="62" t="str">
        <f t="shared" si="19"/>
        <v>CONSULTORIA PARA MEJORA DE LAS POLITICAS Y PROCEDIMIENTOS, CONTROLES Y EL SISTEMA DE INFORMACIÓN PARA EL EJERCICIO 2016 Y 2017</v>
      </c>
      <c r="I111" s="63" t="s">
        <v>233</v>
      </c>
      <c r="J111" s="63" t="s">
        <v>233</v>
      </c>
      <c r="K111" s="63" t="s">
        <v>233</v>
      </c>
      <c r="L111" s="63" t="s">
        <v>251</v>
      </c>
      <c r="M111" s="44">
        <v>179800</v>
      </c>
      <c r="N111" s="63" t="s">
        <v>233</v>
      </c>
      <c r="O111" s="63" t="s">
        <v>233</v>
      </c>
      <c r="P111" s="63" t="s">
        <v>233</v>
      </c>
      <c r="Q111" s="63" t="s">
        <v>251</v>
      </c>
      <c r="R111" s="62" t="s">
        <v>96</v>
      </c>
      <c r="S111" s="62" t="s">
        <v>96</v>
      </c>
      <c r="T111" s="62" t="str">
        <f t="shared" si="18"/>
        <v>ADQ/24/2017</v>
      </c>
      <c r="U111" s="65">
        <v>43067</v>
      </c>
      <c r="V111" s="40">
        <v>155000</v>
      </c>
      <c r="W111" s="40">
        <v>179800</v>
      </c>
      <c r="X111" s="40" t="s">
        <v>116</v>
      </c>
      <c r="Y111" s="63" t="s">
        <v>92</v>
      </c>
      <c r="Z111" s="63">
        <v>1</v>
      </c>
      <c r="AA111" s="63" t="s">
        <v>93</v>
      </c>
      <c r="AB111" s="63" t="s">
        <v>270</v>
      </c>
      <c r="AC111" s="39" t="s">
        <v>233</v>
      </c>
      <c r="AD111" s="65">
        <v>43067</v>
      </c>
      <c r="AE111" s="65">
        <v>43100</v>
      </c>
      <c r="AF111" s="53" t="s">
        <v>264</v>
      </c>
      <c r="AG111" s="63" t="s">
        <v>113</v>
      </c>
      <c r="AH111" s="63" t="s">
        <v>95</v>
      </c>
      <c r="AI111" s="63" t="s">
        <v>95</v>
      </c>
      <c r="AJ111" s="63" t="s">
        <v>103</v>
      </c>
      <c r="AK111" s="63" t="s">
        <v>111</v>
      </c>
      <c r="AL111" s="63" t="s">
        <v>112</v>
      </c>
      <c r="AM111" s="62" t="s">
        <v>164</v>
      </c>
      <c r="AN111" s="63" t="s">
        <v>94</v>
      </c>
      <c r="AO111" s="106" t="s">
        <v>117</v>
      </c>
      <c r="AP111" s="106"/>
      <c r="AQ111" s="106"/>
      <c r="AR111" s="106"/>
      <c r="AS111" s="62" t="str">
        <f t="shared" si="7"/>
        <v>DIRECCION DE ADMINISTRACION Y FINANZAS</v>
      </c>
      <c r="AT111" s="63" t="s">
        <v>233</v>
      </c>
      <c r="AU111" s="63" t="s">
        <v>233</v>
      </c>
      <c r="AV111" s="63" t="s">
        <v>233</v>
      </c>
      <c r="AW111" s="63" t="s">
        <v>233</v>
      </c>
    </row>
    <row r="112" spans="1:49" s="57" customFormat="1" ht="133.5" customHeight="1" x14ac:dyDescent="0.2">
      <c r="A112" s="62" t="s">
        <v>91</v>
      </c>
      <c r="B112" s="62" t="s">
        <v>107</v>
      </c>
      <c r="C112" s="62">
        <v>2017</v>
      </c>
      <c r="D112" s="62" t="s">
        <v>234</v>
      </c>
      <c r="E112" s="62" t="s">
        <v>240</v>
      </c>
      <c r="F112" s="63" t="s">
        <v>258</v>
      </c>
      <c r="G112" s="66" t="s">
        <v>130</v>
      </c>
      <c r="H112" s="62" t="str">
        <f t="shared" si="19"/>
        <v xml:space="preserve">MANTENIMIENTO EN EDIFICIO UBICADO EN FRAY SERVANDO NUM 77 PISO 1 Y PISO 2, COL CENTRO </v>
      </c>
      <c r="I112" s="63" t="s">
        <v>233</v>
      </c>
      <c r="J112" s="63" t="s">
        <v>233</v>
      </c>
      <c r="K112" s="63" t="s">
        <v>233</v>
      </c>
      <c r="L112" s="62" t="s">
        <v>252</v>
      </c>
      <c r="M112" s="46">
        <v>145000</v>
      </c>
      <c r="N112" s="63" t="s">
        <v>233</v>
      </c>
      <c r="O112" s="63" t="s">
        <v>233</v>
      </c>
      <c r="P112" s="63" t="s">
        <v>233</v>
      </c>
      <c r="Q112" s="62" t="s">
        <v>252</v>
      </c>
      <c r="R112" s="62" t="s">
        <v>225</v>
      </c>
      <c r="S112" s="62" t="s">
        <v>225</v>
      </c>
      <c r="T112" s="62" t="str">
        <f t="shared" si="18"/>
        <v>ADQ/25/2017</v>
      </c>
      <c r="U112" s="67">
        <v>43055</v>
      </c>
      <c r="V112" s="39">
        <v>125000</v>
      </c>
      <c r="W112" s="46">
        <v>145000</v>
      </c>
      <c r="X112" s="40" t="s">
        <v>116</v>
      </c>
      <c r="Y112" s="63" t="s">
        <v>92</v>
      </c>
      <c r="Z112" s="63">
        <v>1</v>
      </c>
      <c r="AA112" s="63" t="s">
        <v>93</v>
      </c>
      <c r="AB112" s="62" t="s">
        <v>271</v>
      </c>
      <c r="AC112" s="62">
        <f>V112*0.15</f>
        <v>18750</v>
      </c>
      <c r="AD112" s="67">
        <v>43049</v>
      </c>
      <c r="AE112" s="67">
        <v>43069</v>
      </c>
      <c r="AF112" s="54" t="s">
        <v>265</v>
      </c>
      <c r="AG112" s="62" t="s">
        <v>113</v>
      </c>
      <c r="AH112" s="62" t="s">
        <v>95</v>
      </c>
      <c r="AI112" s="62" t="s">
        <v>95</v>
      </c>
      <c r="AJ112" s="62" t="s">
        <v>103</v>
      </c>
      <c r="AK112" s="62" t="s">
        <v>111</v>
      </c>
      <c r="AL112" s="62" t="s">
        <v>112</v>
      </c>
      <c r="AM112" s="62" t="s">
        <v>164</v>
      </c>
      <c r="AN112" s="62" t="s">
        <v>94</v>
      </c>
      <c r="AO112" s="107" t="s">
        <v>117</v>
      </c>
      <c r="AP112" s="107"/>
      <c r="AQ112" s="107"/>
      <c r="AR112" s="107"/>
      <c r="AS112" s="62" t="str">
        <f t="shared" si="7"/>
        <v>DIRECCION DE EJECUCIÓN DE OBRAS</v>
      </c>
      <c r="AT112" s="63" t="s">
        <v>233</v>
      </c>
      <c r="AU112" s="63" t="s">
        <v>233</v>
      </c>
      <c r="AV112" s="63" t="s">
        <v>233</v>
      </c>
      <c r="AW112" s="63" t="s">
        <v>233</v>
      </c>
    </row>
    <row r="113" spans="1:49" s="57" customFormat="1" ht="124.5" customHeight="1" x14ac:dyDescent="0.2">
      <c r="A113" s="68" t="s">
        <v>91</v>
      </c>
      <c r="B113" s="68" t="s">
        <v>142</v>
      </c>
      <c r="C113" s="68">
        <v>2017</v>
      </c>
      <c r="D113" s="68" t="s">
        <v>234</v>
      </c>
      <c r="E113" s="68" t="s">
        <v>241</v>
      </c>
      <c r="F113" s="68" t="s">
        <v>258</v>
      </c>
      <c r="G113" s="66" t="s">
        <v>130</v>
      </c>
      <c r="H113" s="68" t="str">
        <f t="shared" si="19"/>
        <v>REALIZAR LAS ACCIONES DE MANTENIMIENTO MENOR AL ÁREA DE RECEPCIÓN PROTOCOLARIA DEL ANTIGUO PALACIO DEL AYUNTAMIENTO</v>
      </c>
      <c r="I113" s="68" t="s">
        <v>233</v>
      </c>
      <c r="J113" s="68" t="s">
        <v>233</v>
      </c>
      <c r="K113" s="68" t="s">
        <v>233</v>
      </c>
      <c r="L113" s="68" t="s">
        <v>253</v>
      </c>
      <c r="M113" s="46">
        <f>W113</f>
        <v>2997439.05</v>
      </c>
      <c r="N113" s="68" t="s">
        <v>233</v>
      </c>
      <c r="O113" s="68" t="s">
        <v>233</v>
      </c>
      <c r="P113" s="68" t="s">
        <v>233</v>
      </c>
      <c r="Q113" s="68" t="s">
        <v>253</v>
      </c>
      <c r="R113" s="68" t="s">
        <v>182</v>
      </c>
      <c r="S113" s="68" t="s">
        <v>182</v>
      </c>
      <c r="T113" s="68" t="str">
        <f t="shared" si="18"/>
        <v>ADQ/26/2017</v>
      </c>
      <c r="U113" s="67">
        <v>43063</v>
      </c>
      <c r="V113" s="69">
        <v>2583999.1800000002</v>
      </c>
      <c r="W113" s="69">
        <v>2997439.05</v>
      </c>
      <c r="X113" s="39" t="s">
        <v>116</v>
      </c>
      <c r="Y113" s="68" t="s">
        <v>92</v>
      </c>
      <c r="Z113" s="68">
        <v>1</v>
      </c>
      <c r="AA113" s="68" t="s">
        <v>93</v>
      </c>
      <c r="AB113" s="68" t="s">
        <v>275</v>
      </c>
      <c r="AC113" s="68">
        <f>V113*0.15</f>
        <v>387599.87700000004</v>
      </c>
      <c r="AD113" s="67">
        <v>43063</v>
      </c>
      <c r="AE113" s="67">
        <v>43100</v>
      </c>
      <c r="AF113" s="54" t="s">
        <v>266</v>
      </c>
      <c r="AG113" s="68" t="s">
        <v>113</v>
      </c>
      <c r="AH113" s="68" t="s">
        <v>95</v>
      </c>
      <c r="AI113" s="68" t="s">
        <v>95</v>
      </c>
      <c r="AJ113" s="68" t="s">
        <v>103</v>
      </c>
      <c r="AK113" s="68" t="s">
        <v>111</v>
      </c>
      <c r="AL113" s="68" t="s">
        <v>112</v>
      </c>
      <c r="AM113" s="68" t="s">
        <v>164</v>
      </c>
      <c r="AN113" s="68" t="s">
        <v>94</v>
      </c>
      <c r="AO113" s="107" t="s">
        <v>117</v>
      </c>
      <c r="AP113" s="107"/>
      <c r="AQ113" s="107"/>
      <c r="AR113" s="107"/>
      <c r="AS113" s="68" t="str">
        <f t="shared" si="7"/>
        <v>DIRECCIÓN DE DESARROLLO</v>
      </c>
      <c r="AT113" s="68" t="s">
        <v>233</v>
      </c>
      <c r="AU113" s="68" t="s">
        <v>233</v>
      </c>
      <c r="AV113" s="68" t="s">
        <v>233</v>
      </c>
      <c r="AW113" s="68" t="s">
        <v>233</v>
      </c>
    </row>
    <row r="114" spans="1:49" s="57" customFormat="1" ht="153" customHeight="1" x14ac:dyDescent="0.2">
      <c r="A114" s="68" t="s">
        <v>91</v>
      </c>
      <c r="B114" s="68" t="s">
        <v>107</v>
      </c>
      <c r="C114" s="68">
        <v>2017</v>
      </c>
      <c r="D114" s="68" t="s">
        <v>234</v>
      </c>
      <c r="E114" s="68" t="s">
        <v>242</v>
      </c>
      <c r="F114" s="68" t="s">
        <v>258</v>
      </c>
      <c r="G114" s="66" t="s">
        <v>130</v>
      </c>
      <c r="H114" s="68" t="str">
        <f t="shared" si="19"/>
        <v>PROYECTO DE INGENIERIA DE CALIDAD DE AIRE INTERIOR PARA EL ANTIGUO PALACIO DEL AYUNTAMIENTO</v>
      </c>
      <c r="I114" s="68" t="s">
        <v>233</v>
      </c>
      <c r="J114" s="68" t="s">
        <v>233</v>
      </c>
      <c r="K114" s="68" t="s">
        <v>233</v>
      </c>
      <c r="L114" s="68" t="s">
        <v>254</v>
      </c>
      <c r="M114" s="45">
        <v>230329.60000000001</v>
      </c>
      <c r="N114" s="68" t="s">
        <v>233</v>
      </c>
      <c r="O114" s="68" t="s">
        <v>233</v>
      </c>
      <c r="P114" s="68" t="s">
        <v>233</v>
      </c>
      <c r="Q114" s="68" t="s">
        <v>254</v>
      </c>
      <c r="R114" s="68" t="s">
        <v>182</v>
      </c>
      <c r="S114" s="68" t="s">
        <v>182</v>
      </c>
      <c r="T114" s="68" t="str">
        <f t="shared" si="18"/>
        <v>ADQ/27/2017</v>
      </c>
      <c r="U114" s="67">
        <v>43056</v>
      </c>
      <c r="V114" s="39">
        <v>198560</v>
      </c>
      <c r="W114" s="39">
        <v>230329.60000000001</v>
      </c>
      <c r="X114" s="39" t="s">
        <v>116</v>
      </c>
      <c r="Y114" s="68" t="s">
        <v>92</v>
      </c>
      <c r="Z114" s="68">
        <v>1</v>
      </c>
      <c r="AA114" s="68" t="s">
        <v>93</v>
      </c>
      <c r="AB114" s="68" t="s">
        <v>276</v>
      </c>
      <c r="AC114" s="39" t="s">
        <v>233</v>
      </c>
      <c r="AD114" s="67">
        <v>43056</v>
      </c>
      <c r="AE114" s="67">
        <v>43100</v>
      </c>
      <c r="AF114" s="54" t="s">
        <v>266</v>
      </c>
      <c r="AG114" s="68" t="s">
        <v>113</v>
      </c>
      <c r="AH114" s="68" t="s">
        <v>95</v>
      </c>
      <c r="AI114" s="68" t="s">
        <v>95</v>
      </c>
      <c r="AJ114" s="68" t="s">
        <v>224</v>
      </c>
      <c r="AK114" s="68" t="s">
        <v>111</v>
      </c>
      <c r="AL114" s="68" t="s">
        <v>112</v>
      </c>
      <c r="AM114" s="68" t="s">
        <v>164</v>
      </c>
      <c r="AN114" s="68" t="s">
        <v>94</v>
      </c>
      <c r="AO114" s="107" t="s">
        <v>117</v>
      </c>
      <c r="AP114" s="107"/>
      <c r="AQ114" s="107"/>
      <c r="AR114" s="107"/>
      <c r="AS114" s="68" t="str">
        <f t="shared" si="7"/>
        <v>DIRECCIÓN DE DESARROLLO</v>
      </c>
      <c r="AT114" s="68" t="s">
        <v>233</v>
      </c>
      <c r="AU114" s="68" t="s">
        <v>233</v>
      </c>
      <c r="AV114" s="68" t="s">
        <v>233</v>
      </c>
      <c r="AW114" s="68" t="s">
        <v>233</v>
      </c>
    </row>
    <row r="115" spans="1:49" s="57" customFormat="1" ht="252" x14ac:dyDescent="0.2">
      <c r="A115" s="68" t="s">
        <v>91</v>
      </c>
      <c r="B115" s="68" t="s">
        <v>107</v>
      </c>
      <c r="C115" s="68">
        <v>2017</v>
      </c>
      <c r="D115" s="68" t="s">
        <v>234</v>
      </c>
      <c r="E115" s="68" t="s">
        <v>243</v>
      </c>
      <c r="F115" s="68" t="s">
        <v>258</v>
      </c>
      <c r="G115" s="66" t="s">
        <v>130</v>
      </c>
      <c r="H115" s="68" t="str">
        <f t="shared" si="19"/>
        <v>EN “SERVICIOS DE DICTAMEN ESTRUCTURAL DERIVADO DEL SISMO OCURRIDO EL 19 DE SEPTIEMBRE DE 2017, REALIZADO POR UN DRO. VIGENTE ANTE LA SECRETARÍA DE DESARROLLO URBANO Y VIVIENDA DEL DISTRITO FEDERAL (HOY CIUDAD DE MÉXICO), PARA LOS PREDIOS UBICADOS EN AV. FRAY SERVANDO TERESA DE MIER NO. 77 COLONIA CENTRO, DELEGACIÓN CUAUHTÉMOC, C.P. 06080 CDMX Y DE LA PLAZA COMERCIAL PABELLÓN DEL VALLE, UBICADO EN AVENIDA UNIVERSIDAD NO. 740 COLONIA SANTA CRUZ ATOYAC, C.P. 03310, DELEGACIÓN BENITO JUÁREZ CDMX”</v>
      </c>
      <c r="I115" s="68" t="s">
        <v>233</v>
      </c>
      <c r="J115" s="68" t="s">
        <v>233</v>
      </c>
      <c r="K115" s="68" t="s">
        <v>233</v>
      </c>
      <c r="L115" s="68" t="s">
        <v>255</v>
      </c>
      <c r="M115" s="45">
        <f>W115</f>
        <v>220399.99999999997</v>
      </c>
      <c r="N115" s="68" t="s">
        <v>233</v>
      </c>
      <c r="O115" s="68" t="s">
        <v>233</v>
      </c>
      <c r="P115" s="68" t="s">
        <v>233</v>
      </c>
      <c r="Q115" s="68" t="s">
        <v>255</v>
      </c>
      <c r="R115" s="68" t="s">
        <v>225</v>
      </c>
      <c r="S115" s="68" t="s">
        <v>225</v>
      </c>
      <c r="T115" s="68" t="str">
        <f t="shared" si="18"/>
        <v>ADQ/28/2017</v>
      </c>
      <c r="U115" s="67">
        <v>43060</v>
      </c>
      <c r="V115" s="39">
        <v>190000</v>
      </c>
      <c r="W115" s="39">
        <f>V115*1.16</f>
        <v>220399.99999999997</v>
      </c>
      <c r="X115" s="39" t="s">
        <v>116</v>
      </c>
      <c r="Y115" s="68" t="s">
        <v>92</v>
      </c>
      <c r="Z115" s="68">
        <v>1</v>
      </c>
      <c r="AA115" s="68" t="s">
        <v>93</v>
      </c>
      <c r="AB115" s="68" t="s">
        <v>274</v>
      </c>
      <c r="AC115" s="39" t="s">
        <v>233</v>
      </c>
      <c r="AD115" s="67">
        <v>43060</v>
      </c>
      <c r="AE115" s="67">
        <v>43063</v>
      </c>
      <c r="AF115" s="54" t="s">
        <v>266</v>
      </c>
      <c r="AG115" s="68" t="s">
        <v>113</v>
      </c>
      <c r="AH115" s="68" t="s">
        <v>95</v>
      </c>
      <c r="AI115" s="68" t="s">
        <v>95</v>
      </c>
      <c r="AJ115" s="68" t="s">
        <v>103</v>
      </c>
      <c r="AK115" s="68" t="s">
        <v>111</v>
      </c>
      <c r="AL115" s="68" t="s">
        <v>112</v>
      </c>
      <c r="AM115" s="68" t="s">
        <v>164</v>
      </c>
      <c r="AN115" s="68" t="s">
        <v>94</v>
      </c>
      <c r="AO115" s="107" t="s">
        <v>117</v>
      </c>
      <c r="AP115" s="107"/>
      <c r="AQ115" s="107"/>
      <c r="AR115" s="107"/>
      <c r="AS115" s="68" t="str">
        <f t="shared" si="7"/>
        <v>DIRECCION DE EJECUCIÓN DE OBRAS</v>
      </c>
      <c r="AT115" s="68" t="s">
        <v>233</v>
      </c>
      <c r="AU115" s="68" t="s">
        <v>233</v>
      </c>
      <c r="AV115" s="68" t="s">
        <v>233</v>
      </c>
      <c r="AW115" s="68" t="s">
        <v>233</v>
      </c>
    </row>
    <row r="116" spans="1:49" s="57" customFormat="1" ht="120" customHeight="1" x14ac:dyDescent="0.2">
      <c r="A116" s="62" t="s">
        <v>91</v>
      </c>
      <c r="B116" s="62" t="s">
        <v>165</v>
      </c>
      <c r="C116" s="62">
        <v>2017</v>
      </c>
      <c r="D116" s="62" t="s">
        <v>273</v>
      </c>
      <c r="E116" s="62" t="s">
        <v>244</v>
      </c>
      <c r="F116" s="63" t="s">
        <v>258</v>
      </c>
      <c r="G116" s="66" t="s">
        <v>130</v>
      </c>
      <c r="H116" s="62" t="str">
        <f t="shared" si="19"/>
        <v>SERVICIOS DE CONSULTORIA ADMINISTRATIVA PROCESOS TECNICOS Y DE TECNOLOGIAS DE LA INFORMACIÓN</v>
      </c>
      <c r="I116" s="63" t="s">
        <v>233</v>
      </c>
      <c r="J116" s="63" t="s">
        <v>233</v>
      </c>
      <c r="K116" s="63" t="s">
        <v>233</v>
      </c>
      <c r="L116" s="62" t="s">
        <v>256</v>
      </c>
      <c r="M116" s="46">
        <v>90258.32</v>
      </c>
      <c r="N116" s="63" t="s">
        <v>233</v>
      </c>
      <c r="O116" s="63" t="s">
        <v>233</v>
      </c>
      <c r="P116" s="63" t="s">
        <v>233</v>
      </c>
      <c r="Q116" s="62" t="s">
        <v>256</v>
      </c>
      <c r="R116" s="62" t="s">
        <v>96</v>
      </c>
      <c r="S116" s="62" t="s">
        <v>96</v>
      </c>
      <c r="T116" s="62" t="str">
        <f t="shared" si="18"/>
        <v>ADQ/29/2017</v>
      </c>
      <c r="U116" s="67">
        <v>42795</v>
      </c>
      <c r="V116" s="46">
        <v>77808.899999999994</v>
      </c>
      <c r="W116" s="46">
        <v>90258.32</v>
      </c>
      <c r="X116" s="40" t="s">
        <v>116</v>
      </c>
      <c r="Y116" s="63" t="s">
        <v>92</v>
      </c>
      <c r="Z116" s="63">
        <v>1</v>
      </c>
      <c r="AA116" s="63" t="s">
        <v>93</v>
      </c>
      <c r="AB116" s="71" t="s">
        <v>272</v>
      </c>
      <c r="AC116" s="39" t="s">
        <v>233</v>
      </c>
      <c r="AD116" s="67">
        <v>42795</v>
      </c>
      <c r="AE116" s="67">
        <v>43098</v>
      </c>
      <c r="AF116" s="54" t="s">
        <v>266</v>
      </c>
      <c r="AG116" s="71" t="s">
        <v>113</v>
      </c>
      <c r="AH116" s="71" t="s">
        <v>95</v>
      </c>
      <c r="AI116" s="62" t="s">
        <v>95</v>
      </c>
      <c r="AJ116" s="62" t="s">
        <v>208</v>
      </c>
      <c r="AK116" s="62" t="s">
        <v>111</v>
      </c>
      <c r="AL116" s="62" t="s">
        <v>112</v>
      </c>
      <c r="AM116" s="62" t="s">
        <v>164</v>
      </c>
      <c r="AN116" s="62" t="s">
        <v>94</v>
      </c>
      <c r="AO116" s="107" t="s">
        <v>117</v>
      </c>
      <c r="AP116" s="107"/>
      <c r="AQ116" s="107"/>
      <c r="AR116" s="107"/>
      <c r="AS116" s="62" t="str">
        <f>S116</f>
        <v>DIRECCION DE ADMINISTRACION Y FINANZAS</v>
      </c>
      <c r="AT116" s="63" t="s">
        <v>233</v>
      </c>
      <c r="AU116" s="63" t="s">
        <v>233</v>
      </c>
      <c r="AV116" s="63" t="s">
        <v>233</v>
      </c>
      <c r="AW116" s="63" t="s">
        <v>233</v>
      </c>
    </row>
    <row r="117" spans="1:49" s="56" customFormat="1" ht="124.5" customHeight="1" x14ac:dyDescent="0.2">
      <c r="A117" s="70" t="s">
        <v>91</v>
      </c>
      <c r="B117" s="70" t="s">
        <v>104</v>
      </c>
      <c r="C117" s="70">
        <v>2018</v>
      </c>
      <c r="D117" s="70" t="s">
        <v>119</v>
      </c>
      <c r="E117" s="70" t="s">
        <v>277</v>
      </c>
      <c r="F117" s="70" t="s">
        <v>211</v>
      </c>
      <c r="G117" s="72" t="s">
        <v>280</v>
      </c>
      <c r="H117" s="70" t="s">
        <v>105</v>
      </c>
      <c r="I117" s="70" t="s">
        <v>233</v>
      </c>
      <c r="J117" s="70" t="s">
        <v>233</v>
      </c>
      <c r="K117" s="70" t="s">
        <v>233</v>
      </c>
      <c r="L117" s="70" t="s">
        <v>106</v>
      </c>
      <c r="M117" s="44">
        <v>149941.6</v>
      </c>
      <c r="N117" s="70" t="s">
        <v>233</v>
      </c>
      <c r="O117" s="70" t="s">
        <v>233</v>
      </c>
      <c r="P117" s="70" t="s">
        <v>233</v>
      </c>
      <c r="Q117" s="70" t="str">
        <f>L117</f>
        <v>HERVEL SERVICIOS PROFESIONALES S DE RL DE CV</v>
      </c>
      <c r="R117" s="70" t="s">
        <v>96</v>
      </c>
      <c r="S117" s="70" t="s">
        <v>96</v>
      </c>
      <c r="T117" s="70" t="str">
        <f t="shared" si="18"/>
        <v>ADQ/01/2018</v>
      </c>
      <c r="U117" s="65">
        <v>43102</v>
      </c>
      <c r="V117" s="40">
        <f t="shared" ref="V117" si="20">W117/1.16</f>
        <v>129260.00000000001</v>
      </c>
      <c r="W117" s="40">
        <f>M117</f>
        <v>149941.6</v>
      </c>
      <c r="X117" s="40" t="s">
        <v>286</v>
      </c>
      <c r="Y117" s="70" t="s">
        <v>92</v>
      </c>
      <c r="Z117" s="70">
        <v>1</v>
      </c>
      <c r="AA117" s="70" t="s">
        <v>93</v>
      </c>
      <c r="AB117" s="70" t="str">
        <f t="shared" ref="AB117" si="21">H117</f>
        <v>SERVICIO DE LIMPIEZA Y MANEJO DE DESECHOS</v>
      </c>
      <c r="AC117" s="40">
        <f>V117*0.15</f>
        <v>19389</v>
      </c>
      <c r="AD117" s="65">
        <v>43101</v>
      </c>
      <c r="AE117" s="65">
        <v>43190</v>
      </c>
      <c r="AF117" s="53" t="s">
        <v>282</v>
      </c>
      <c r="AG117" s="70" t="s">
        <v>113</v>
      </c>
      <c r="AH117" s="70" t="s">
        <v>95</v>
      </c>
      <c r="AI117" s="70" t="s">
        <v>95</v>
      </c>
      <c r="AJ117" s="70" t="s">
        <v>103</v>
      </c>
      <c r="AK117" s="70" t="s">
        <v>111</v>
      </c>
      <c r="AL117" s="70" t="s">
        <v>112</v>
      </c>
      <c r="AM117" s="71" t="s">
        <v>164</v>
      </c>
      <c r="AN117" s="70" t="s">
        <v>94</v>
      </c>
      <c r="AO117" s="106" t="s">
        <v>117</v>
      </c>
      <c r="AP117" s="106"/>
      <c r="AQ117" s="106"/>
      <c r="AR117" s="106"/>
      <c r="AS117" s="71" t="str">
        <f t="shared" ref="AS117" si="22">S117</f>
        <v>DIRECCION DE ADMINISTRACION Y FINANZAS</v>
      </c>
      <c r="AT117" s="70" t="s">
        <v>233</v>
      </c>
      <c r="AU117" s="70" t="s">
        <v>233</v>
      </c>
      <c r="AV117" s="70" t="s">
        <v>233</v>
      </c>
      <c r="AW117" s="70" t="s">
        <v>233</v>
      </c>
    </row>
    <row r="118" spans="1:49" s="56" customFormat="1" ht="146.25" customHeight="1" x14ac:dyDescent="0.2">
      <c r="A118" s="70" t="s">
        <v>91</v>
      </c>
      <c r="B118" s="70" t="s">
        <v>107</v>
      </c>
      <c r="C118" s="73">
        <v>2018</v>
      </c>
      <c r="D118" s="70" t="s">
        <v>119</v>
      </c>
      <c r="E118" s="70" t="s">
        <v>278</v>
      </c>
      <c r="F118" s="41" t="s">
        <v>196</v>
      </c>
      <c r="G118" s="72" t="s">
        <v>280</v>
      </c>
      <c r="H118" s="70" t="s">
        <v>108</v>
      </c>
      <c r="I118" s="70" t="s">
        <v>233</v>
      </c>
      <c r="J118" s="70" t="s">
        <v>233</v>
      </c>
      <c r="K118" s="70" t="s">
        <v>233</v>
      </c>
      <c r="L118" s="70" t="s">
        <v>109</v>
      </c>
      <c r="M118" s="44">
        <v>240000</v>
      </c>
      <c r="N118" s="70" t="s">
        <v>233</v>
      </c>
      <c r="O118" s="70" t="s">
        <v>233</v>
      </c>
      <c r="P118" s="70" t="s">
        <v>233</v>
      </c>
      <c r="Q118" s="70" t="s">
        <v>109</v>
      </c>
      <c r="R118" s="70" t="s">
        <v>96</v>
      </c>
      <c r="S118" s="70" t="s">
        <v>96</v>
      </c>
      <c r="T118" s="70" t="str">
        <f t="shared" ref="T118:T119" si="23">E118</f>
        <v>ADQ/02/2018</v>
      </c>
      <c r="U118" s="65">
        <v>43117</v>
      </c>
      <c r="V118" s="40">
        <f t="shared" ref="V118" si="24">W118/1.16</f>
        <v>206896.55172413794</v>
      </c>
      <c r="W118" s="40">
        <f>M118</f>
        <v>240000</v>
      </c>
      <c r="X118" s="70" t="s">
        <v>285</v>
      </c>
      <c r="Y118" s="70" t="s">
        <v>92</v>
      </c>
      <c r="Z118" s="70">
        <v>1</v>
      </c>
      <c r="AA118" s="70" t="s">
        <v>93</v>
      </c>
      <c r="AB118" s="70" t="s">
        <v>108</v>
      </c>
      <c r="AC118" s="40" t="s">
        <v>115</v>
      </c>
      <c r="AD118" s="65">
        <v>43117</v>
      </c>
      <c r="AE118" s="67">
        <v>43465</v>
      </c>
      <c r="AF118" s="53" t="s">
        <v>283</v>
      </c>
      <c r="AG118" s="70" t="s">
        <v>113</v>
      </c>
      <c r="AH118" s="70" t="s">
        <v>95</v>
      </c>
      <c r="AI118" s="70" t="s">
        <v>95</v>
      </c>
      <c r="AJ118" s="70" t="s">
        <v>103</v>
      </c>
      <c r="AK118" s="70" t="s">
        <v>111</v>
      </c>
      <c r="AL118" s="70" t="s">
        <v>112</v>
      </c>
      <c r="AM118" s="71" t="s">
        <v>164</v>
      </c>
      <c r="AN118" s="70" t="s">
        <v>94</v>
      </c>
      <c r="AO118" s="106" t="s">
        <v>117</v>
      </c>
      <c r="AP118" s="106"/>
      <c r="AQ118" s="106"/>
      <c r="AR118" s="106"/>
      <c r="AS118" s="71" t="str">
        <f t="shared" ref="AS118:AS119" si="25">S118</f>
        <v>DIRECCION DE ADMINISTRACION Y FINANZAS</v>
      </c>
      <c r="AT118" s="70" t="s">
        <v>233</v>
      </c>
      <c r="AU118" s="70" t="s">
        <v>233</v>
      </c>
      <c r="AV118" s="70" t="s">
        <v>233</v>
      </c>
      <c r="AW118" s="70" t="s">
        <v>233</v>
      </c>
    </row>
    <row r="119" spans="1:49" s="57" customFormat="1" ht="119.25" customHeight="1" x14ac:dyDescent="0.2">
      <c r="A119" s="71" t="s">
        <v>91</v>
      </c>
      <c r="B119" s="71" t="s">
        <v>107</v>
      </c>
      <c r="C119" s="73">
        <v>2018</v>
      </c>
      <c r="D119" s="71" t="s">
        <v>281</v>
      </c>
      <c r="E119" s="71" t="s">
        <v>279</v>
      </c>
      <c r="F119" s="70" t="s">
        <v>212</v>
      </c>
      <c r="G119" s="72" t="s">
        <v>280</v>
      </c>
      <c r="H119" s="71" t="s">
        <v>138</v>
      </c>
      <c r="I119" s="71" t="s">
        <v>139</v>
      </c>
      <c r="J119" s="71" t="s">
        <v>140</v>
      </c>
      <c r="K119" s="71" t="s">
        <v>141</v>
      </c>
      <c r="L119" s="71" t="s">
        <v>116</v>
      </c>
      <c r="M119" s="45">
        <v>278400</v>
      </c>
      <c r="N119" s="71" t="s">
        <v>139</v>
      </c>
      <c r="O119" s="71" t="s">
        <v>140</v>
      </c>
      <c r="P119" s="71" t="s">
        <v>141</v>
      </c>
      <c r="Q119" s="70" t="s">
        <v>233</v>
      </c>
      <c r="R119" s="71" t="s">
        <v>213</v>
      </c>
      <c r="S119" s="71" t="s">
        <v>213</v>
      </c>
      <c r="T119" s="70" t="str">
        <f t="shared" si="23"/>
        <v>ADQ/03/2018</v>
      </c>
      <c r="U119" s="67">
        <v>43157</v>
      </c>
      <c r="V119" s="39">
        <f>W119/1.16</f>
        <v>240000.00000000003</v>
      </c>
      <c r="W119" s="39">
        <f t="shared" ref="W119" si="26">M119</f>
        <v>278400</v>
      </c>
      <c r="X119" s="71" t="s">
        <v>116</v>
      </c>
      <c r="Y119" s="71" t="s">
        <v>92</v>
      </c>
      <c r="Z119" s="71">
        <v>1</v>
      </c>
      <c r="AA119" s="71" t="s">
        <v>93</v>
      </c>
      <c r="AB119" s="71" t="str">
        <f t="shared" ref="AB119" si="27">H119</f>
        <v>SERVICIOS LEGALES, DE CONTABILIDAD, AUDITORIA Y RELACIONADAS</v>
      </c>
      <c r="AC119" s="39" t="s">
        <v>233</v>
      </c>
      <c r="AD119" s="67">
        <v>43157</v>
      </c>
      <c r="AE119" s="67">
        <v>43465</v>
      </c>
      <c r="AF119" s="53" t="s">
        <v>284</v>
      </c>
      <c r="AG119" s="71" t="s">
        <v>113</v>
      </c>
      <c r="AH119" s="71" t="s">
        <v>95</v>
      </c>
      <c r="AI119" s="71" t="s">
        <v>95</v>
      </c>
      <c r="AJ119" s="71" t="s">
        <v>103</v>
      </c>
      <c r="AK119" s="71" t="s">
        <v>111</v>
      </c>
      <c r="AL119" s="71" t="s">
        <v>112</v>
      </c>
      <c r="AM119" s="71" t="s">
        <v>164</v>
      </c>
      <c r="AN119" s="71" t="s">
        <v>94</v>
      </c>
      <c r="AO119" s="107" t="s">
        <v>117</v>
      </c>
      <c r="AP119" s="107"/>
      <c r="AQ119" s="107"/>
      <c r="AR119" s="107"/>
      <c r="AS119" s="71" t="str">
        <f t="shared" si="25"/>
        <v>DIRECCIÓN JURÍDICA</v>
      </c>
      <c r="AT119" s="70" t="s">
        <v>233</v>
      </c>
      <c r="AU119" s="70" t="s">
        <v>233</v>
      </c>
      <c r="AV119" s="70" t="s">
        <v>233</v>
      </c>
      <c r="AW119" s="70" t="s">
        <v>233</v>
      </c>
    </row>
    <row r="120" spans="1:49" s="57" customFormat="1" ht="119.25" customHeight="1" x14ac:dyDescent="0.2">
      <c r="A120" s="74" t="s">
        <v>91</v>
      </c>
      <c r="B120" s="74" t="s">
        <v>107</v>
      </c>
      <c r="C120" s="73">
        <v>2018</v>
      </c>
      <c r="D120" s="74" t="s">
        <v>281</v>
      </c>
      <c r="E120" s="74" t="s">
        <v>289</v>
      </c>
      <c r="F120" s="73" t="s">
        <v>212</v>
      </c>
      <c r="G120" s="72" t="s">
        <v>280</v>
      </c>
      <c r="H120" s="76" t="s">
        <v>294</v>
      </c>
      <c r="I120" s="74" t="s">
        <v>290</v>
      </c>
      <c r="J120" s="74" t="s">
        <v>291</v>
      </c>
      <c r="K120" s="74" t="s">
        <v>292</v>
      </c>
      <c r="L120" s="74" t="s">
        <v>116</v>
      </c>
      <c r="M120" s="45">
        <f>W120</f>
        <v>195164</v>
      </c>
      <c r="N120" s="75" t="s">
        <v>290</v>
      </c>
      <c r="O120" s="75" t="s">
        <v>291</v>
      </c>
      <c r="P120" s="75" t="s">
        <v>292</v>
      </c>
      <c r="Q120" s="73" t="s">
        <v>233</v>
      </c>
      <c r="R120" s="74" t="s">
        <v>182</v>
      </c>
      <c r="S120" s="75" t="s">
        <v>182</v>
      </c>
      <c r="T120" s="73" t="str">
        <f t="shared" ref="T120" si="28">E120</f>
        <v>ADQ/04/2018</v>
      </c>
      <c r="U120" s="67">
        <v>43189</v>
      </c>
      <c r="V120" s="39">
        <v>168245</v>
      </c>
      <c r="W120" s="39">
        <v>195164</v>
      </c>
      <c r="X120" s="74" t="s">
        <v>116</v>
      </c>
      <c r="Y120" s="74" t="s">
        <v>92</v>
      </c>
      <c r="Z120" s="74">
        <v>1</v>
      </c>
      <c r="AA120" s="74" t="s">
        <v>93</v>
      </c>
      <c r="AB120" s="76" t="s">
        <v>293</v>
      </c>
      <c r="AC120" s="39" t="s">
        <v>233</v>
      </c>
      <c r="AD120" s="67">
        <v>43157</v>
      </c>
      <c r="AE120" s="67">
        <v>43206</v>
      </c>
      <c r="AF120" s="53" t="s">
        <v>296</v>
      </c>
      <c r="AG120" s="74" t="s">
        <v>113</v>
      </c>
      <c r="AH120" s="74" t="s">
        <v>95</v>
      </c>
      <c r="AI120" s="74" t="s">
        <v>95</v>
      </c>
      <c r="AJ120" s="74" t="s">
        <v>103</v>
      </c>
      <c r="AK120" s="74" t="s">
        <v>111</v>
      </c>
      <c r="AL120" s="74" t="s">
        <v>112</v>
      </c>
      <c r="AM120" s="74" t="s">
        <v>295</v>
      </c>
      <c r="AN120" s="74" t="s">
        <v>94</v>
      </c>
      <c r="AO120" s="107" t="s">
        <v>117</v>
      </c>
      <c r="AP120" s="107"/>
      <c r="AQ120" s="107"/>
      <c r="AR120" s="107"/>
      <c r="AS120" s="74" t="str">
        <f t="shared" ref="AS120" si="29">S120</f>
        <v>DIRECCIÓN DE DESARROLLO</v>
      </c>
      <c r="AT120" s="73" t="s">
        <v>233</v>
      </c>
      <c r="AU120" s="73" t="s">
        <v>233</v>
      </c>
      <c r="AV120" s="73" t="s">
        <v>233</v>
      </c>
      <c r="AW120" s="73" t="s">
        <v>233</v>
      </c>
    </row>
    <row r="121" spans="1:49" s="58" customFormat="1" x14ac:dyDescent="0.25">
      <c r="C121" s="59"/>
      <c r="D121" s="59"/>
      <c r="M121" s="60"/>
      <c r="V121" s="61"/>
      <c r="W121" s="61"/>
      <c r="AI121" s="59"/>
    </row>
    <row r="122" spans="1:49" s="23" customFormat="1" x14ac:dyDescent="0.25">
      <c r="C122" s="24"/>
      <c r="D122" s="24"/>
      <c r="M122" s="25"/>
      <c r="V122" s="19"/>
      <c r="W122" s="19"/>
      <c r="AI122" s="24"/>
    </row>
    <row r="123" spans="1:49" s="23" customFormat="1" ht="15.75" thickBot="1" x14ac:dyDescent="0.3">
      <c r="C123" s="24"/>
      <c r="D123" s="24"/>
      <c r="M123" s="25"/>
      <c r="V123" s="19"/>
      <c r="W123" s="19"/>
      <c r="AI123" s="24"/>
    </row>
    <row r="124" spans="1:49" s="1" customFormat="1" ht="15.75" thickBot="1" x14ac:dyDescent="0.3">
      <c r="A124" s="130" t="s">
        <v>110</v>
      </c>
      <c r="B124" s="131"/>
      <c r="C124" s="131"/>
      <c r="D124" s="131"/>
      <c r="E124" s="131"/>
      <c r="F124" s="132"/>
      <c r="G124" s="5"/>
      <c r="H124" s="5"/>
      <c r="I124" s="5"/>
      <c r="J124" s="5"/>
      <c r="K124" s="5"/>
      <c r="L124" s="5"/>
      <c r="M124" s="17"/>
      <c r="N124" s="5"/>
      <c r="O124" s="5"/>
      <c r="P124" s="5"/>
      <c r="Q124" s="5"/>
      <c r="R124" s="5"/>
      <c r="S124" s="5"/>
      <c r="T124" s="5"/>
      <c r="U124" s="5"/>
      <c r="V124" s="20"/>
      <c r="W124" s="20"/>
      <c r="X124" s="5"/>
      <c r="Y124" s="5"/>
      <c r="Z124" s="5"/>
      <c r="AA124" s="5"/>
      <c r="AB124" s="5"/>
      <c r="AC124" s="5"/>
      <c r="AD124" s="5"/>
      <c r="AE124" s="5"/>
      <c r="AF124" s="5"/>
      <c r="AG124" s="5"/>
      <c r="AH124" s="5"/>
      <c r="AI124" s="18"/>
      <c r="AJ124" s="5"/>
      <c r="AK124" s="5"/>
      <c r="AL124" s="5"/>
      <c r="AM124" s="5"/>
      <c r="AN124" s="5"/>
      <c r="AO124" s="5"/>
      <c r="AP124" s="5"/>
      <c r="AQ124" s="5"/>
      <c r="AR124" s="5"/>
      <c r="AS124" s="5"/>
      <c r="AT124" s="5"/>
      <c r="AU124" s="5"/>
      <c r="AV124" s="5"/>
      <c r="AW124" s="5"/>
    </row>
    <row r="125" spans="1:49" ht="15.75" thickBot="1" x14ac:dyDescent="0.3">
      <c r="A125" s="130"/>
      <c r="B125" s="131"/>
      <c r="C125" s="131"/>
      <c r="D125" s="131"/>
      <c r="E125" s="131"/>
      <c r="F125" s="132"/>
      <c r="G125" s="1"/>
      <c r="H125" s="1"/>
      <c r="I125" s="1"/>
      <c r="J125" s="1"/>
      <c r="K125" s="1"/>
      <c r="L125" s="1"/>
      <c r="N125" s="1"/>
      <c r="O125" s="1"/>
      <c r="P125" s="1"/>
      <c r="X125" s="1"/>
      <c r="Y125" s="1"/>
      <c r="Z125" s="1"/>
      <c r="AA125" s="1"/>
      <c r="AB125" s="1"/>
      <c r="AC125" s="1"/>
      <c r="AD125" s="1"/>
      <c r="AE125" s="1"/>
      <c r="AF125" s="1"/>
      <c r="AG125" s="1"/>
      <c r="AH125" s="1"/>
      <c r="AJ125" s="1"/>
      <c r="AK125" s="1"/>
      <c r="AL125" s="1"/>
      <c r="AM125" s="1"/>
      <c r="AN125" s="1"/>
      <c r="AO125" s="1"/>
      <c r="AP125" s="1"/>
      <c r="AQ125" s="1"/>
      <c r="AR125" s="1"/>
      <c r="AS125" s="1"/>
      <c r="AT125" s="1"/>
      <c r="AU125" s="1"/>
      <c r="AV125" s="1"/>
      <c r="AW125" s="1"/>
    </row>
    <row r="126" spans="1:49" ht="15.75" thickBot="1" x14ac:dyDescent="0.3">
      <c r="A126" s="127" t="s">
        <v>177</v>
      </c>
      <c r="B126" s="128"/>
      <c r="C126" s="128"/>
      <c r="D126" s="128"/>
      <c r="E126" s="128"/>
      <c r="F126" s="129"/>
      <c r="G126" s="1"/>
      <c r="H126" s="1"/>
      <c r="I126" s="1"/>
      <c r="J126" s="1"/>
      <c r="K126" s="1"/>
      <c r="L126" s="1"/>
      <c r="N126" s="1"/>
      <c r="O126" s="1"/>
      <c r="P126" s="1"/>
      <c r="X126" s="1"/>
      <c r="Y126" s="1"/>
      <c r="Z126" s="1"/>
      <c r="AA126" s="1"/>
      <c r="AB126" s="1"/>
      <c r="AC126" s="1"/>
      <c r="AD126" s="1"/>
      <c r="AE126" s="1"/>
      <c r="AF126" s="1"/>
      <c r="AG126" s="1"/>
      <c r="AH126" s="1"/>
      <c r="AJ126" s="1"/>
      <c r="AK126" s="1"/>
      <c r="AL126" s="1"/>
      <c r="AM126" s="1"/>
      <c r="AN126" s="1"/>
      <c r="AO126" s="1"/>
      <c r="AP126" s="1"/>
      <c r="AQ126" s="1"/>
      <c r="AR126" s="1"/>
      <c r="AS126" s="1"/>
      <c r="AT126" s="1"/>
      <c r="AU126" s="1"/>
      <c r="AV126" s="1"/>
      <c r="AW126" s="1"/>
    </row>
    <row r="127" spans="1:49" ht="15.75" thickBot="1" x14ac:dyDescent="0.3">
      <c r="A127" s="127" t="s">
        <v>614</v>
      </c>
      <c r="B127" s="128"/>
      <c r="C127" s="128"/>
      <c r="D127" s="128"/>
      <c r="E127" s="128"/>
      <c r="F127" s="129"/>
      <c r="G127" s="1"/>
      <c r="H127" s="1"/>
      <c r="I127" s="1"/>
      <c r="J127" s="1"/>
      <c r="K127" s="1"/>
      <c r="L127" s="1"/>
      <c r="N127" s="1"/>
      <c r="O127" s="1"/>
      <c r="P127" s="1"/>
      <c r="X127" s="1"/>
      <c r="Y127" s="1"/>
      <c r="Z127" s="1"/>
      <c r="AA127" s="1"/>
      <c r="AB127" s="1"/>
      <c r="AC127" s="1"/>
      <c r="AD127" s="1"/>
      <c r="AE127" s="1"/>
      <c r="AF127" s="1"/>
      <c r="AG127" s="1"/>
      <c r="AH127" s="1"/>
      <c r="AJ127" s="1"/>
      <c r="AK127" s="1"/>
      <c r="AL127" s="1"/>
      <c r="AM127" s="1"/>
      <c r="AN127" s="1"/>
      <c r="AO127" s="1"/>
      <c r="AP127" s="1"/>
      <c r="AQ127" s="1"/>
      <c r="AR127" s="1"/>
      <c r="AS127" s="1"/>
      <c r="AT127" s="1"/>
      <c r="AU127" s="1"/>
      <c r="AV127" s="1"/>
      <c r="AW127" s="1"/>
    </row>
    <row r="128" spans="1:49" ht="15.75" thickBot="1" x14ac:dyDescent="0.3">
      <c r="A128" s="127" t="s">
        <v>613</v>
      </c>
      <c r="B128" s="128"/>
      <c r="C128" s="128"/>
      <c r="D128" s="128"/>
      <c r="E128" s="128"/>
      <c r="F128" s="129"/>
      <c r="G128" s="1"/>
      <c r="H128" s="1"/>
      <c r="I128" s="1"/>
      <c r="J128" s="1"/>
      <c r="K128" s="1"/>
      <c r="L128" s="1"/>
      <c r="N128" s="1"/>
      <c r="O128" s="1"/>
      <c r="P128" s="1"/>
      <c r="X128" s="1"/>
      <c r="Y128" s="1"/>
      <c r="Z128" s="1"/>
      <c r="AA128" s="1"/>
      <c r="AB128" s="1"/>
      <c r="AC128" s="1"/>
      <c r="AD128" s="1"/>
      <c r="AE128" s="1"/>
      <c r="AF128" s="1"/>
      <c r="AG128" s="1"/>
      <c r="AH128" s="1"/>
      <c r="AJ128" s="1"/>
      <c r="AK128" s="1"/>
      <c r="AL128" s="1"/>
      <c r="AM128" s="1"/>
      <c r="AN128" s="1"/>
      <c r="AO128" s="1"/>
      <c r="AP128" s="1"/>
      <c r="AQ128" s="1"/>
      <c r="AR128" s="1"/>
      <c r="AS128" s="1"/>
      <c r="AT128" s="1"/>
      <c r="AU128" s="1"/>
      <c r="AV128" s="1"/>
      <c r="AW128" s="1"/>
    </row>
    <row r="129" spans="1:49" x14ac:dyDescent="0.25">
      <c r="A129" s="1"/>
      <c r="B129" s="1"/>
      <c r="E129" s="1"/>
      <c r="F129" s="1"/>
      <c r="G129" s="1"/>
      <c r="H129" s="1"/>
      <c r="I129" s="1"/>
      <c r="J129" s="1"/>
      <c r="K129" s="1"/>
      <c r="L129" s="1"/>
      <c r="N129" s="1"/>
      <c r="O129" s="1"/>
      <c r="P129" s="1"/>
      <c r="X129" s="1"/>
      <c r="Y129" s="1"/>
      <c r="Z129" s="1"/>
      <c r="AA129" s="1"/>
      <c r="AB129" s="1"/>
      <c r="AC129" s="1"/>
      <c r="AD129" s="1"/>
      <c r="AE129" s="1"/>
      <c r="AF129" s="1"/>
      <c r="AG129" s="1"/>
      <c r="AH129" s="1"/>
      <c r="AJ129" s="1"/>
      <c r="AK129" s="1"/>
      <c r="AL129" s="1"/>
      <c r="AM129" s="1"/>
      <c r="AN129" s="1"/>
      <c r="AO129" s="1"/>
      <c r="AP129" s="1"/>
      <c r="AQ129" s="1"/>
      <c r="AR129" s="1"/>
      <c r="AS129" s="1"/>
      <c r="AT129" s="1"/>
      <c r="AU129" s="1"/>
      <c r="AV129" s="1"/>
      <c r="AW129" s="1"/>
    </row>
    <row r="130" spans="1:49" x14ac:dyDescent="0.25">
      <c r="A130" s="1"/>
      <c r="B130" s="1"/>
      <c r="E130" s="1"/>
      <c r="F130" s="1"/>
      <c r="G130" s="1"/>
      <c r="H130" s="1"/>
      <c r="I130" s="1"/>
      <c r="J130" s="1"/>
      <c r="K130" s="1"/>
      <c r="L130" s="1"/>
      <c r="N130" s="1"/>
      <c r="O130" s="1"/>
      <c r="P130" s="1"/>
      <c r="X130" s="1"/>
      <c r="Y130" s="1"/>
      <c r="Z130" s="1"/>
      <c r="AA130" s="1"/>
      <c r="AB130" s="1"/>
      <c r="AC130" s="1"/>
      <c r="AD130" s="1"/>
      <c r="AE130" s="1"/>
      <c r="AF130" s="1"/>
      <c r="AG130" s="1"/>
      <c r="AH130" s="1"/>
      <c r="AJ130" s="1"/>
      <c r="AK130" s="1"/>
      <c r="AL130" s="1"/>
      <c r="AM130" s="1"/>
      <c r="AN130" s="1"/>
      <c r="AO130" s="1"/>
      <c r="AP130" s="1"/>
      <c r="AQ130" s="1"/>
      <c r="AR130" s="1"/>
      <c r="AS130" s="1"/>
      <c r="AT130" s="1"/>
      <c r="AU130" s="1"/>
      <c r="AV130" s="1"/>
      <c r="AW130" s="1"/>
    </row>
    <row r="131" spans="1:49" x14ac:dyDescent="0.25">
      <c r="A131" s="1"/>
      <c r="B131" s="1"/>
      <c r="E131" s="1"/>
      <c r="F131" s="1"/>
      <c r="G131" s="1"/>
      <c r="H131" s="1"/>
      <c r="I131" s="1"/>
      <c r="J131" s="1"/>
      <c r="K131" s="1"/>
      <c r="L131" s="1"/>
      <c r="N131" s="1"/>
      <c r="O131" s="1"/>
      <c r="P131" s="1"/>
      <c r="X131" s="1"/>
      <c r="Y131" s="1"/>
      <c r="Z131" s="1"/>
      <c r="AA131" s="1"/>
      <c r="AB131" s="1"/>
      <c r="AC131" s="1"/>
      <c r="AD131" s="1"/>
      <c r="AE131" s="1"/>
      <c r="AF131" s="1"/>
      <c r="AG131" s="1"/>
      <c r="AH131" s="1"/>
      <c r="AJ131" s="1"/>
      <c r="AK131" s="1"/>
      <c r="AL131" s="1"/>
      <c r="AM131" s="1"/>
      <c r="AN131" s="1"/>
      <c r="AO131" s="1"/>
      <c r="AP131" s="1"/>
      <c r="AQ131" s="1"/>
      <c r="AR131" s="1"/>
      <c r="AS131" s="1"/>
      <c r="AT131" s="1"/>
      <c r="AU131" s="1"/>
      <c r="AV131" s="1"/>
      <c r="AW131" s="1"/>
    </row>
  </sheetData>
  <mergeCells count="654">
    <mergeCell ref="V67:V69"/>
    <mergeCell ref="W67:W69"/>
    <mergeCell ref="X67:X69"/>
    <mergeCell ref="Y67:Y69"/>
    <mergeCell ref="Q67:Q69"/>
    <mergeCell ref="R67:R69"/>
    <mergeCell ref="S67:S69"/>
    <mergeCell ref="AX72:AX74"/>
    <mergeCell ref="AO48:AR48"/>
    <mergeCell ref="AO49:AR49"/>
    <mergeCell ref="AO56:AR58"/>
    <mergeCell ref="AO60:AR60"/>
    <mergeCell ref="AS67:AS69"/>
    <mergeCell ref="AI67:AI69"/>
    <mergeCell ref="Z67:Z69"/>
    <mergeCell ref="AA67:AA69"/>
    <mergeCell ref="AB67:AB69"/>
    <mergeCell ref="AC67:AC69"/>
    <mergeCell ref="AD67:AD69"/>
    <mergeCell ref="I45:M45"/>
    <mergeCell ref="I48:M48"/>
    <mergeCell ref="AO86:AR86"/>
    <mergeCell ref="AO87:AR87"/>
    <mergeCell ref="AO71:AR71"/>
    <mergeCell ref="AO72:AR72"/>
    <mergeCell ref="AO73:AR73"/>
    <mergeCell ref="AO74:AR74"/>
    <mergeCell ref="AO75:AR75"/>
    <mergeCell ref="AO70:AR70"/>
    <mergeCell ref="AJ67:AJ69"/>
    <mergeCell ref="AK67:AK69"/>
    <mergeCell ref="AL67:AL69"/>
    <mergeCell ref="AM67:AM69"/>
    <mergeCell ref="AN67:AN69"/>
    <mergeCell ref="AE67:AE69"/>
    <mergeCell ref="AF67:AF69"/>
    <mergeCell ref="AG67:AG69"/>
    <mergeCell ref="AH67:AH69"/>
    <mergeCell ref="AO64:AR64"/>
    <mergeCell ref="AO65:AR66"/>
    <mergeCell ref="M67:M69"/>
    <mergeCell ref="AO67:AR69"/>
    <mergeCell ref="U67:U69"/>
    <mergeCell ref="AO88:AR88"/>
    <mergeCell ref="I12:M12"/>
    <mergeCell ref="I13:M13"/>
    <mergeCell ref="I14:M14"/>
    <mergeCell ref="I15:M16"/>
    <mergeCell ref="I17:M18"/>
    <mergeCell ref="I19:M20"/>
    <mergeCell ref="I21:M21"/>
    <mergeCell ref="I25:M25"/>
    <mergeCell ref="I26:M26"/>
    <mergeCell ref="I27:M27"/>
    <mergeCell ref="I31:M31"/>
    <mergeCell ref="I32:M32"/>
    <mergeCell ref="I33:M33"/>
    <mergeCell ref="AO81:AR81"/>
    <mergeCell ref="AO82:AR82"/>
    <mergeCell ref="AO83:AR83"/>
    <mergeCell ref="AO84:AR84"/>
    <mergeCell ref="AO85:AR85"/>
    <mergeCell ref="AO76:AR76"/>
    <mergeCell ref="AO77:AR77"/>
    <mergeCell ref="AO78:AR78"/>
    <mergeCell ref="AO79:AR79"/>
    <mergeCell ref="AO80:AR80"/>
    <mergeCell ref="T67:T69"/>
    <mergeCell ref="A67:A69"/>
    <mergeCell ref="B67:B69"/>
    <mergeCell ref="C67:C69"/>
    <mergeCell ref="D67:D69"/>
    <mergeCell ref="E67:E69"/>
    <mergeCell ref="F67:F69"/>
    <mergeCell ref="G67:G69"/>
    <mergeCell ref="H67:H69"/>
    <mergeCell ref="L67:L69"/>
    <mergeCell ref="AS65:AS66"/>
    <mergeCell ref="AL65:AL66"/>
    <mergeCell ref="AM65:AM66"/>
    <mergeCell ref="AN65:AN66"/>
    <mergeCell ref="AG65:AG66"/>
    <mergeCell ref="AH65:AH66"/>
    <mergeCell ref="AI65:AI66"/>
    <mergeCell ref="AJ65:AJ66"/>
    <mergeCell ref="AK65:AK66"/>
    <mergeCell ref="AB65:AB66"/>
    <mergeCell ref="AC65:AC66"/>
    <mergeCell ref="AD65:AD66"/>
    <mergeCell ref="AE65:AE66"/>
    <mergeCell ref="AF65:AF66"/>
    <mergeCell ref="W65:W66"/>
    <mergeCell ref="X65:X66"/>
    <mergeCell ref="Y65:Y66"/>
    <mergeCell ref="Z65:Z66"/>
    <mergeCell ref="AA65:AA66"/>
    <mergeCell ref="R65:R66"/>
    <mergeCell ref="S65:S66"/>
    <mergeCell ref="T65:T66"/>
    <mergeCell ref="U65:U66"/>
    <mergeCell ref="V65:V66"/>
    <mergeCell ref="A65:A66"/>
    <mergeCell ref="B65:B66"/>
    <mergeCell ref="C65:C66"/>
    <mergeCell ref="D65:D66"/>
    <mergeCell ref="E65:E66"/>
    <mergeCell ref="F65:F66"/>
    <mergeCell ref="G65:G66"/>
    <mergeCell ref="H65:H66"/>
    <mergeCell ref="Q65:Q66"/>
    <mergeCell ref="AO61:AR63"/>
    <mergeCell ref="AS61:AS63"/>
    <mergeCell ref="AJ61:AJ63"/>
    <mergeCell ref="AK61:AK63"/>
    <mergeCell ref="AL61:AL63"/>
    <mergeCell ref="AM61:AM63"/>
    <mergeCell ref="AN61:AN63"/>
    <mergeCell ref="AE61:AE63"/>
    <mergeCell ref="AF61:AF63"/>
    <mergeCell ref="AG61:AG63"/>
    <mergeCell ref="AH61:AH63"/>
    <mergeCell ref="AI61:AI63"/>
    <mergeCell ref="Z61:Z63"/>
    <mergeCell ref="AA61:AA63"/>
    <mergeCell ref="AB61:AB63"/>
    <mergeCell ref="AC61:AC63"/>
    <mergeCell ref="AD61:AD63"/>
    <mergeCell ref="U61:U63"/>
    <mergeCell ref="V61:V63"/>
    <mergeCell ref="W61:W63"/>
    <mergeCell ref="X61:X63"/>
    <mergeCell ref="Y61:Y63"/>
    <mergeCell ref="Q61:Q63"/>
    <mergeCell ref="R61:R63"/>
    <mergeCell ref="S61:S63"/>
    <mergeCell ref="T61:T63"/>
    <mergeCell ref="F61:F63"/>
    <mergeCell ref="G61:G63"/>
    <mergeCell ref="H61:H63"/>
    <mergeCell ref="A61:A63"/>
    <mergeCell ref="B61:B63"/>
    <mergeCell ref="C61:C63"/>
    <mergeCell ref="D61:D63"/>
    <mergeCell ref="E61:E63"/>
    <mergeCell ref="L61:L63"/>
    <mergeCell ref="M61:M63"/>
    <mergeCell ref="AS56:AS58"/>
    <mergeCell ref="AN56:AN58"/>
    <mergeCell ref="AI56:AI58"/>
    <mergeCell ref="AJ56:AJ58"/>
    <mergeCell ref="AK56:AK58"/>
    <mergeCell ref="AL56:AL58"/>
    <mergeCell ref="AM56:AM58"/>
    <mergeCell ref="AD56:AD58"/>
    <mergeCell ref="AE56:AE58"/>
    <mergeCell ref="AF56:AF58"/>
    <mergeCell ref="AG56:AG58"/>
    <mergeCell ref="AH56:AH58"/>
    <mergeCell ref="Y56:Y58"/>
    <mergeCell ref="Z56:Z58"/>
    <mergeCell ref="AA56:AA58"/>
    <mergeCell ref="AB56:AB58"/>
    <mergeCell ref="AC56:AC58"/>
    <mergeCell ref="T56:T58"/>
    <mergeCell ref="U56:U58"/>
    <mergeCell ref="V56:V58"/>
    <mergeCell ref="W56:W58"/>
    <mergeCell ref="X56:X58"/>
    <mergeCell ref="A56:A58"/>
    <mergeCell ref="B56:B58"/>
    <mergeCell ref="C56:C58"/>
    <mergeCell ref="D56:D58"/>
    <mergeCell ref="E56:E58"/>
    <mergeCell ref="F56:F58"/>
    <mergeCell ref="G56:G58"/>
    <mergeCell ref="H56:H58"/>
    <mergeCell ref="Q56:Q58"/>
    <mergeCell ref="R56:R58"/>
    <mergeCell ref="S56:S58"/>
    <mergeCell ref="AN53:AN55"/>
    <mergeCell ref="AO53:AR55"/>
    <mergeCell ref="AS53:AS55"/>
    <mergeCell ref="AI53:AI55"/>
    <mergeCell ref="AJ53:AJ55"/>
    <mergeCell ref="AK53:AK55"/>
    <mergeCell ref="AL53:AL55"/>
    <mergeCell ref="AM53:AM55"/>
    <mergeCell ref="AD53:AD55"/>
    <mergeCell ref="AE53:AE55"/>
    <mergeCell ref="AF53:AF55"/>
    <mergeCell ref="AG53:AG55"/>
    <mergeCell ref="AH53:AH55"/>
    <mergeCell ref="Y53:Y55"/>
    <mergeCell ref="Z53:Z55"/>
    <mergeCell ref="AA53:AA55"/>
    <mergeCell ref="AB53:AB55"/>
    <mergeCell ref="AC53:AC55"/>
    <mergeCell ref="T53:T55"/>
    <mergeCell ref="U53:U55"/>
    <mergeCell ref="V53:V55"/>
    <mergeCell ref="W53:W55"/>
    <mergeCell ref="X53:X55"/>
    <mergeCell ref="A53:A55"/>
    <mergeCell ref="B53:B55"/>
    <mergeCell ref="C53:C55"/>
    <mergeCell ref="D53:D55"/>
    <mergeCell ref="E53:E55"/>
    <mergeCell ref="F53:F55"/>
    <mergeCell ref="G53:G55"/>
    <mergeCell ref="H53:H55"/>
    <mergeCell ref="N53:N55"/>
    <mergeCell ref="O53:O55"/>
    <mergeCell ref="P53:P55"/>
    <mergeCell ref="Q53:Q55"/>
    <mergeCell ref="R53:R55"/>
    <mergeCell ref="S53:S55"/>
    <mergeCell ref="AN50:AN52"/>
    <mergeCell ref="AO50:AR52"/>
    <mergeCell ref="AS50:AS52"/>
    <mergeCell ref="AI50:AI52"/>
    <mergeCell ref="AJ50:AJ52"/>
    <mergeCell ref="AK50:AK52"/>
    <mergeCell ref="AL50:AL52"/>
    <mergeCell ref="AM50:AM52"/>
    <mergeCell ref="AD50:AD52"/>
    <mergeCell ref="AE50:AE52"/>
    <mergeCell ref="AF50:AF52"/>
    <mergeCell ref="AG50:AG52"/>
    <mergeCell ref="AH50:AH52"/>
    <mergeCell ref="Y50:Y52"/>
    <mergeCell ref="Z50:Z52"/>
    <mergeCell ref="AA50:AA52"/>
    <mergeCell ref="AB50:AB52"/>
    <mergeCell ref="AC50:AC52"/>
    <mergeCell ref="T50:T52"/>
    <mergeCell ref="U50:U52"/>
    <mergeCell ref="V50:V52"/>
    <mergeCell ref="W50:W52"/>
    <mergeCell ref="X50:X52"/>
    <mergeCell ref="AV46:AV47"/>
    <mergeCell ref="AW46:AW47"/>
    <mergeCell ref="A50:A52"/>
    <mergeCell ref="B50:B52"/>
    <mergeCell ref="C50:C52"/>
    <mergeCell ref="D50:D52"/>
    <mergeCell ref="E50:E52"/>
    <mergeCell ref="F50:F52"/>
    <mergeCell ref="G50:G52"/>
    <mergeCell ref="H50:H52"/>
    <mergeCell ref="N50:N52"/>
    <mergeCell ref="O50:O52"/>
    <mergeCell ref="P50:P52"/>
    <mergeCell ref="Q50:Q52"/>
    <mergeCell ref="R50:R52"/>
    <mergeCell ref="S50:S52"/>
    <mergeCell ref="AQ46:AQ47"/>
    <mergeCell ref="AR46:AR47"/>
    <mergeCell ref="AS46:AS47"/>
    <mergeCell ref="AL46:AL47"/>
    <mergeCell ref="AM46:AM47"/>
    <mergeCell ref="AN46:AN47"/>
    <mergeCell ref="AO46:AO47"/>
    <mergeCell ref="AP46:AP47"/>
    <mergeCell ref="AG46:AG47"/>
    <mergeCell ref="AH46:AH47"/>
    <mergeCell ref="AI46:AI47"/>
    <mergeCell ref="AJ46:AJ47"/>
    <mergeCell ref="AK46:AK47"/>
    <mergeCell ref="AB46:AB47"/>
    <mergeCell ref="AC46:AC47"/>
    <mergeCell ref="AD46:AD47"/>
    <mergeCell ref="AE46:AE47"/>
    <mergeCell ref="AF46:AF47"/>
    <mergeCell ref="W46:W47"/>
    <mergeCell ref="X46:X47"/>
    <mergeCell ref="Y46:Y47"/>
    <mergeCell ref="Z46:Z47"/>
    <mergeCell ref="AA46:AA47"/>
    <mergeCell ref="R46:R47"/>
    <mergeCell ref="S46:S47"/>
    <mergeCell ref="T46:T47"/>
    <mergeCell ref="U46:U47"/>
    <mergeCell ref="V46:V47"/>
    <mergeCell ref="AS43:AS44"/>
    <mergeCell ref="A46:A47"/>
    <mergeCell ref="B46:B47"/>
    <mergeCell ref="C46:C47"/>
    <mergeCell ref="D46:D47"/>
    <mergeCell ref="E46:E47"/>
    <mergeCell ref="F46:F47"/>
    <mergeCell ref="G46:G47"/>
    <mergeCell ref="H46:H47"/>
    <mergeCell ref="Q46:Q47"/>
    <mergeCell ref="AK43:AK44"/>
    <mergeCell ref="AL43:AL44"/>
    <mergeCell ref="AM43:AM44"/>
    <mergeCell ref="AN43:AN44"/>
    <mergeCell ref="AO43:AR44"/>
    <mergeCell ref="AF43:AF44"/>
    <mergeCell ref="AG43:AG44"/>
    <mergeCell ref="AH43:AH44"/>
    <mergeCell ref="AI43:AI44"/>
    <mergeCell ref="AJ43:AJ44"/>
    <mergeCell ref="AA43:AA44"/>
    <mergeCell ref="AB43:AB44"/>
    <mergeCell ref="AC43:AC44"/>
    <mergeCell ref="AD43:AD44"/>
    <mergeCell ref="G43:G44"/>
    <mergeCell ref="H43:H44"/>
    <mergeCell ref="A43:A44"/>
    <mergeCell ref="C43:C44"/>
    <mergeCell ref="D43:D44"/>
    <mergeCell ref="E43:E44"/>
    <mergeCell ref="F43:F44"/>
    <mergeCell ref="AO41:AR41"/>
    <mergeCell ref="AO42:AR42"/>
    <mergeCell ref="AE43:AE44"/>
    <mergeCell ref="V43:V44"/>
    <mergeCell ref="W43:W44"/>
    <mergeCell ref="X43:X44"/>
    <mergeCell ref="Y43:Y44"/>
    <mergeCell ref="Z43:Z44"/>
    <mergeCell ref="Q43:Q44"/>
    <mergeCell ref="R43:R44"/>
    <mergeCell ref="S43:S44"/>
    <mergeCell ref="T43:T44"/>
    <mergeCell ref="U43:U44"/>
    <mergeCell ref="I41:M41"/>
    <mergeCell ref="I42:M42"/>
    <mergeCell ref="AM38:AM40"/>
    <mergeCell ref="AN38:AN40"/>
    <mergeCell ref="AO38:AR40"/>
    <mergeCell ref="AS38:AS40"/>
    <mergeCell ref="AH38:AH40"/>
    <mergeCell ref="AI38:AI40"/>
    <mergeCell ref="AJ38:AJ40"/>
    <mergeCell ref="AK38:AK40"/>
    <mergeCell ref="AL38:AL40"/>
    <mergeCell ref="AC38:AC40"/>
    <mergeCell ref="AD38:AD40"/>
    <mergeCell ref="AE38:AE40"/>
    <mergeCell ref="AF38:AF40"/>
    <mergeCell ref="AG38:AG40"/>
    <mergeCell ref="X38:X40"/>
    <mergeCell ref="Y38:Y40"/>
    <mergeCell ref="Z38:Z40"/>
    <mergeCell ref="AA38:AA40"/>
    <mergeCell ref="AB38:AB40"/>
    <mergeCell ref="S38:S40"/>
    <mergeCell ref="T38:T40"/>
    <mergeCell ref="U38:U40"/>
    <mergeCell ref="V38:V40"/>
    <mergeCell ref="W38:W40"/>
    <mergeCell ref="F38:F40"/>
    <mergeCell ref="G38:G40"/>
    <mergeCell ref="H38:H40"/>
    <mergeCell ref="Q38:Q40"/>
    <mergeCell ref="R38:R40"/>
    <mergeCell ref="A38:A40"/>
    <mergeCell ref="B38:B40"/>
    <mergeCell ref="C38:C40"/>
    <mergeCell ref="D38:D40"/>
    <mergeCell ref="E38:E40"/>
    <mergeCell ref="AS35:AS37"/>
    <mergeCell ref="AK35:AK37"/>
    <mergeCell ref="AL35:AL37"/>
    <mergeCell ref="AM35:AM37"/>
    <mergeCell ref="AN35:AN37"/>
    <mergeCell ref="AO35:AR37"/>
    <mergeCell ref="AF35:AF37"/>
    <mergeCell ref="AG35:AG37"/>
    <mergeCell ref="AH35:AH37"/>
    <mergeCell ref="AI35:AI37"/>
    <mergeCell ref="AJ35:AJ37"/>
    <mergeCell ref="AA35:AA37"/>
    <mergeCell ref="AB35:AB37"/>
    <mergeCell ref="AC35:AC37"/>
    <mergeCell ref="AD35:AD37"/>
    <mergeCell ref="AE35:AE37"/>
    <mergeCell ref="V35:V37"/>
    <mergeCell ref="W35:W37"/>
    <mergeCell ref="X35:X37"/>
    <mergeCell ref="Y35:Y37"/>
    <mergeCell ref="Z35:Z37"/>
    <mergeCell ref="AO32:AR32"/>
    <mergeCell ref="AO33:AR33"/>
    <mergeCell ref="AO34:AR34"/>
    <mergeCell ref="A35:A37"/>
    <mergeCell ref="B35:B37"/>
    <mergeCell ref="C35:C37"/>
    <mergeCell ref="D35:D37"/>
    <mergeCell ref="E35:E37"/>
    <mergeCell ref="F35:F37"/>
    <mergeCell ref="G35:G37"/>
    <mergeCell ref="H35:H37"/>
    <mergeCell ref="Q35:Q37"/>
    <mergeCell ref="R35:R37"/>
    <mergeCell ref="S35:S37"/>
    <mergeCell ref="T35:T37"/>
    <mergeCell ref="U35:U37"/>
    <mergeCell ref="I34:M34"/>
    <mergeCell ref="X28:X30"/>
    <mergeCell ref="Y28:Y30"/>
    <mergeCell ref="Z28:Z30"/>
    <mergeCell ref="AA28:AA30"/>
    <mergeCell ref="AV28:AV30"/>
    <mergeCell ref="AW28:AW30"/>
    <mergeCell ref="AO31:AR31"/>
    <mergeCell ref="AL28:AL30"/>
    <mergeCell ref="AM28:AM30"/>
    <mergeCell ref="AN28:AN30"/>
    <mergeCell ref="AO28:AR30"/>
    <mergeCell ref="AS28:AS30"/>
    <mergeCell ref="AG28:AG30"/>
    <mergeCell ref="AH28:AH30"/>
    <mergeCell ref="AI28:AI30"/>
    <mergeCell ref="AJ28:AJ30"/>
    <mergeCell ref="AK28:AK30"/>
    <mergeCell ref="S28:S30"/>
    <mergeCell ref="T28:T30"/>
    <mergeCell ref="U28:U30"/>
    <mergeCell ref="V28:V30"/>
    <mergeCell ref="AO25:AR25"/>
    <mergeCell ref="AO26:AR26"/>
    <mergeCell ref="AO27:AR27"/>
    <mergeCell ref="A28:A30"/>
    <mergeCell ref="B28:B30"/>
    <mergeCell ref="C28:C30"/>
    <mergeCell ref="D28:D30"/>
    <mergeCell ref="E28:E30"/>
    <mergeCell ref="F28:F30"/>
    <mergeCell ref="G28:G30"/>
    <mergeCell ref="H28:H30"/>
    <mergeCell ref="N28:N30"/>
    <mergeCell ref="O28:O30"/>
    <mergeCell ref="P28:P30"/>
    <mergeCell ref="AB28:AB30"/>
    <mergeCell ref="AC28:AC30"/>
    <mergeCell ref="AD28:AD30"/>
    <mergeCell ref="AE28:AE30"/>
    <mergeCell ref="AF28:AF30"/>
    <mergeCell ref="W28:W30"/>
    <mergeCell ref="AS22:AS24"/>
    <mergeCell ref="AJ22:AJ24"/>
    <mergeCell ref="AK22:AK24"/>
    <mergeCell ref="AL22:AL24"/>
    <mergeCell ref="AM22:AM24"/>
    <mergeCell ref="AN22:AN24"/>
    <mergeCell ref="AE22:AE24"/>
    <mergeCell ref="AF22:AF24"/>
    <mergeCell ref="AG22:AG24"/>
    <mergeCell ref="AH22:AH24"/>
    <mergeCell ref="AI22:AI24"/>
    <mergeCell ref="P22:P24"/>
    <mergeCell ref="Q22:Q24"/>
    <mergeCell ref="R22:R24"/>
    <mergeCell ref="S22:S24"/>
    <mergeCell ref="T22:T24"/>
    <mergeCell ref="F22:F24"/>
    <mergeCell ref="G22:G24"/>
    <mergeCell ref="H22:H24"/>
    <mergeCell ref="N22:N24"/>
    <mergeCell ref="O22:O24"/>
    <mergeCell ref="A22:A24"/>
    <mergeCell ref="B22:B24"/>
    <mergeCell ref="C22:C24"/>
    <mergeCell ref="D22:D24"/>
    <mergeCell ref="E22:E24"/>
    <mergeCell ref="AO21:AR21"/>
    <mergeCell ref="AL19:AL20"/>
    <mergeCell ref="AM19:AM20"/>
    <mergeCell ref="AN19:AN20"/>
    <mergeCell ref="AO19:AR20"/>
    <mergeCell ref="W19:W20"/>
    <mergeCell ref="X19:X20"/>
    <mergeCell ref="Y19:Y20"/>
    <mergeCell ref="Z19:Z20"/>
    <mergeCell ref="AA19:AA20"/>
    <mergeCell ref="R19:R20"/>
    <mergeCell ref="S19:S20"/>
    <mergeCell ref="T19:T20"/>
    <mergeCell ref="U19:U20"/>
    <mergeCell ref="V19:V20"/>
    <mergeCell ref="Q19:Q20"/>
    <mergeCell ref="A19:A20"/>
    <mergeCell ref="B19:B20"/>
    <mergeCell ref="C19:C20"/>
    <mergeCell ref="AS19:AS20"/>
    <mergeCell ref="AG19:AG20"/>
    <mergeCell ref="AH19:AH20"/>
    <mergeCell ref="AI19:AI20"/>
    <mergeCell ref="AJ19:AJ20"/>
    <mergeCell ref="AK19:AK20"/>
    <mergeCell ref="AB19:AB20"/>
    <mergeCell ref="AC19:AC20"/>
    <mergeCell ref="AD19:AD20"/>
    <mergeCell ref="AE19:AE20"/>
    <mergeCell ref="AF19:AF20"/>
    <mergeCell ref="E19:E20"/>
    <mergeCell ref="F19:F20"/>
    <mergeCell ref="G19:G20"/>
    <mergeCell ref="H19:H20"/>
    <mergeCell ref="AL17:AL18"/>
    <mergeCell ref="AM17:AM18"/>
    <mergeCell ref="AN17:AN18"/>
    <mergeCell ref="AO17:AR18"/>
    <mergeCell ref="W17:W18"/>
    <mergeCell ref="X17:X18"/>
    <mergeCell ref="Y17:Y18"/>
    <mergeCell ref="Z17:Z18"/>
    <mergeCell ref="AA17:AA18"/>
    <mergeCell ref="R17:R18"/>
    <mergeCell ref="S17:S18"/>
    <mergeCell ref="T17:T18"/>
    <mergeCell ref="U17:U18"/>
    <mergeCell ref="V17:V18"/>
    <mergeCell ref="Q17:Q18"/>
    <mergeCell ref="AS17:AS18"/>
    <mergeCell ref="AG17:AG18"/>
    <mergeCell ref="AH17:AH18"/>
    <mergeCell ref="AI17:AI18"/>
    <mergeCell ref="AJ17:AJ18"/>
    <mergeCell ref="AK17:AK18"/>
    <mergeCell ref="AB17:AB18"/>
    <mergeCell ref="AC17:AC18"/>
    <mergeCell ref="AD17:AD18"/>
    <mergeCell ref="AE17:AE18"/>
    <mergeCell ref="AF17:AF18"/>
    <mergeCell ref="AS15:AS16"/>
    <mergeCell ref="AG15:AG16"/>
    <mergeCell ref="AH15:AH16"/>
    <mergeCell ref="AI15:AI16"/>
    <mergeCell ref="AJ15:AJ16"/>
    <mergeCell ref="AK15:AK16"/>
    <mergeCell ref="A17:A18"/>
    <mergeCell ref="B17:B18"/>
    <mergeCell ref="C17:C18"/>
    <mergeCell ref="D17:D18"/>
    <mergeCell ref="E17:E18"/>
    <mergeCell ref="F17:F18"/>
    <mergeCell ref="G17:G18"/>
    <mergeCell ref="H17:H18"/>
    <mergeCell ref="AL15:AL16"/>
    <mergeCell ref="AB15:AB16"/>
    <mergeCell ref="AC15:AC16"/>
    <mergeCell ref="AD15:AD16"/>
    <mergeCell ref="AE15:AE16"/>
    <mergeCell ref="AF15:AF16"/>
    <mergeCell ref="W15:W16"/>
    <mergeCell ref="X15:X16"/>
    <mergeCell ref="Y15:Y16"/>
    <mergeCell ref="Z15:Z16"/>
    <mergeCell ref="A126:F126"/>
    <mergeCell ref="A127:F127"/>
    <mergeCell ref="A128:F128"/>
    <mergeCell ref="A124:F125"/>
    <mergeCell ref="AO120:AR120"/>
    <mergeCell ref="AO117:AR117"/>
    <mergeCell ref="AO118:AR118"/>
    <mergeCell ref="AO119:AR119"/>
    <mergeCell ref="AO12:AR12"/>
    <mergeCell ref="AO13:AR13"/>
    <mergeCell ref="AO14:AR14"/>
    <mergeCell ref="A15:A16"/>
    <mergeCell ref="B15:B16"/>
    <mergeCell ref="C15:C16"/>
    <mergeCell ref="D15:D16"/>
    <mergeCell ref="E15:E16"/>
    <mergeCell ref="F15:F16"/>
    <mergeCell ref="G15:G16"/>
    <mergeCell ref="H15:H16"/>
    <mergeCell ref="AM15:AM16"/>
    <mergeCell ref="AN15:AN16"/>
    <mergeCell ref="AO15:AR16"/>
    <mergeCell ref="AA15:AA16"/>
    <mergeCell ref="D19:D20"/>
    <mergeCell ref="Q15:Q16"/>
    <mergeCell ref="R15:R16"/>
    <mergeCell ref="S15:S16"/>
    <mergeCell ref="T15:T16"/>
    <mergeCell ref="U15:U16"/>
    <mergeCell ref="V15:V16"/>
    <mergeCell ref="AO116:AR116"/>
    <mergeCell ref="AO111:AR111"/>
    <mergeCell ref="AO112:AR112"/>
    <mergeCell ref="AO113:AR113"/>
    <mergeCell ref="AO114:AR114"/>
    <mergeCell ref="AO115:AR115"/>
    <mergeCell ref="Z22:Z24"/>
    <mergeCell ref="AA22:AA24"/>
    <mergeCell ref="AB22:AB24"/>
    <mergeCell ref="AC22:AC24"/>
    <mergeCell ref="AD22:AD24"/>
    <mergeCell ref="U22:U24"/>
    <mergeCell ref="V22:V24"/>
    <mergeCell ref="W22:W24"/>
    <mergeCell ref="X22:X24"/>
    <mergeCell ref="Y22:Y24"/>
    <mergeCell ref="AO22:AR24"/>
    <mergeCell ref="R28:R30"/>
    <mergeCell ref="AD10:AE10"/>
    <mergeCell ref="AF10:AF11"/>
    <mergeCell ref="N10:P10"/>
    <mergeCell ref="AN10:AW10"/>
    <mergeCell ref="R10:W10"/>
    <mergeCell ref="X10:AC10"/>
    <mergeCell ref="AJ10:AM10"/>
    <mergeCell ref="AG10:AG11"/>
    <mergeCell ref="AH10:AH11"/>
    <mergeCell ref="A1:AY4"/>
    <mergeCell ref="A5:AZ5"/>
    <mergeCell ref="A9:A11"/>
    <mergeCell ref="B9:B11"/>
    <mergeCell ref="C9:H9"/>
    <mergeCell ref="I9:Q9"/>
    <mergeCell ref="R9:W9"/>
    <mergeCell ref="X9:AC9"/>
    <mergeCell ref="AD9:AI9"/>
    <mergeCell ref="AJ9:AM9"/>
    <mergeCell ref="AN9:AW9"/>
    <mergeCell ref="C10:C11"/>
    <mergeCell ref="H10:H11"/>
    <mergeCell ref="A7:M7"/>
    <mergeCell ref="I10:K10"/>
    <mergeCell ref="AI10:AI11"/>
    <mergeCell ref="A8:AW8"/>
    <mergeCell ref="D10:D11"/>
    <mergeCell ref="E10:E11"/>
    <mergeCell ref="F10:F11"/>
    <mergeCell ref="G10:G11"/>
    <mergeCell ref="L10:L11"/>
    <mergeCell ref="M10:M11"/>
    <mergeCell ref="Q10:Q11"/>
    <mergeCell ref="AO110:AR110"/>
    <mergeCell ref="AO92:AR92"/>
    <mergeCell ref="AO98:AR98"/>
    <mergeCell ref="AO99:AR99"/>
    <mergeCell ref="AO93:AR93"/>
    <mergeCell ref="AO94:AR94"/>
    <mergeCell ref="AO95:AR95"/>
    <mergeCell ref="AO97:AR97"/>
    <mergeCell ref="AO96:AR96"/>
    <mergeCell ref="AO107:AR107"/>
    <mergeCell ref="AO108:AR108"/>
    <mergeCell ref="AO109:AR109"/>
    <mergeCell ref="AO90:AR90"/>
    <mergeCell ref="AO91:AR91"/>
    <mergeCell ref="AO105:AR105"/>
    <mergeCell ref="AO106:AR106"/>
    <mergeCell ref="AO100:AR100"/>
    <mergeCell ref="AO101:AR101"/>
    <mergeCell ref="AO102:AR102"/>
    <mergeCell ref="AO103:AR103"/>
    <mergeCell ref="AO104:AR104"/>
  </mergeCells>
  <hyperlinks>
    <hyperlink ref="AF89" r:id="rId1"/>
    <hyperlink ref="AF90" r:id="rId2"/>
    <hyperlink ref="AF91" r:id="rId3"/>
    <hyperlink ref="AF92" r:id="rId4"/>
    <hyperlink ref="G89" r:id="rId5"/>
    <hyperlink ref="G90:G92" r:id="rId6" display="http://transparencia.cdmx.gob.mx/storage/app/uploads/public/594/313/523/5943135230478365938188.pdf"/>
    <hyperlink ref="AF93" r:id="rId7"/>
    <hyperlink ref="AF94" r:id="rId8"/>
    <hyperlink ref="AF95" r:id="rId9"/>
    <hyperlink ref="AF97" r:id="rId10"/>
    <hyperlink ref="AF98" r:id="rId11"/>
    <hyperlink ref="AF99" r:id="rId12"/>
    <hyperlink ref="AF96" r:id="rId13"/>
    <hyperlink ref="G100:G101" r:id="rId14" display="http://transparencia.cdmx.gob.mx/storage/app/uploads/public/594/313/523/5943135230478365938188.pdf"/>
    <hyperlink ref="AF100" r:id="rId15"/>
    <hyperlink ref="AF101" r:id="rId16"/>
    <hyperlink ref="AF102" r:id="rId17"/>
    <hyperlink ref="AF103" r:id="rId18"/>
    <hyperlink ref="AF104" r:id="rId19"/>
    <hyperlink ref="AF105" r:id="rId20"/>
    <hyperlink ref="AF106" r:id="rId21"/>
    <hyperlink ref="G110:G111" r:id="rId22" display="http://transparencia.cdmx.gob.mx/storage/app/uploads/public/594/313/523/5943135230478365938188.pdf"/>
    <hyperlink ref="AF107" r:id="rId23"/>
    <hyperlink ref="AF108" r:id="rId24"/>
    <hyperlink ref="AF109" r:id="rId25"/>
    <hyperlink ref="AF110" r:id="rId26"/>
    <hyperlink ref="AF112" r:id="rId27"/>
    <hyperlink ref="AF116" r:id="rId28"/>
    <hyperlink ref="AF115" r:id="rId29"/>
    <hyperlink ref="AF114" r:id="rId30"/>
    <hyperlink ref="AF113" r:id="rId31"/>
    <hyperlink ref="G117" r:id="rId32" tooltip="Descargar"/>
    <hyperlink ref="G118" r:id="rId33" tooltip="Descargar"/>
    <hyperlink ref="G119" r:id="rId34" tooltip="Descargar"/>
    <hyperlink ref="AF117" r:id="rId35" tooltip="Descargar"/>
    <hyperlink ref="AF118" r:id="rId36" tooltip="Descargar"/>
    <hyperlink ref="AF119" r:id="rId37" tooltip="Descargar"/>
    <hyperlink ref="G120" r:id="rId38" tooltip="Descargar"/>
    <hyperlink ref="AF120" r:id="rId39"/>
    <hyperlink ref="G12" r:id="rId40"/>
    <hyperlink ref="AV77" r:id="rId41"/>
    <hyperlink ref="AV78" r:id="rId42" tooltip="Descargar"/>
    <hyperlink ref="AV79" r:id="rId43" tooltip="Descargar"/>
    <hyperlink ref="AV80" r:id="rId44"/>
    <hyperlink ref="AV82" r:id="rId45" tooltip="Descargar"/>
    <hyperlink ref="AV83" r:id="rId46" tooltip="Descargar"/>
    <hyperlink ref="AV88" r:id="rId47" tooltip="Descargar"/>
    <hyperlink ref="AR45" r:id="rId48"/>
    <hyperlink ref="AR46" r:id="rId49"/>
    <hyperlink ref="AF70" r:id="rId50"/>
    <hyperlink ref="AF71" r:id="rId51"/>
    <hyperlink ref="AF72" r:id="rId52"/>
    <hyperlink ref="AF12" r:id="rId53"/>
    <hyperlink ref="AF13" r:id="rId54"/>
    <hyperlink ref="AF14" r:id="rId55"/>
    <hyperlink ref="AF19" r:id="rId56"/>
    <hyperlink ref="AF27" r:id="rId57"/>
    <hyperlink ref="AF28" r:id="rId58"/>
    <hyperlink ref="AF32" r:id="rId59"/>
    <hyperlink ref="AF33" r:id="rId60"/>
    <hyperlink ref="AF34" r:id="rId61"/>
    <hyperlink ref="AF35" r:id="rId62"/>
    <hyperlink ref="AF38" r:id="rId63"/>
    <hyperlink ref="AF42" r:id="rId64"/>
    <hyperlink ref="AF43" r:id="rId65"/>
    <hyperlink ref="AF45" r:id="rId66"/>
    <hyperlink ref="AF46" r:id="rId67"/>
    <hyperlink ref="AF53" r:id="rId68"/>
    <hyperlink ref="AF73" r:id="rId69"/>
    <hyperlink ref="AF74" r:id="rId70"/>
    <hyperlink ref="AF75" r:id="rId71"/>
    <hyperlink ref="AF76" r:id="rId72"/>
    <hyperlink ref="AF77" r:id="rId73"/>
    <hyperlink ref="AF78" r:id="rId74"/>
    <hyperlink ref="AF79" r:id="rId75"/>
    <hyperlink ref="AF80" r:id="rId76"/>
    <hyperlink ref="AF81" r:id="rId77"/>
    <hyperlink ref="AF82" r:id="rId78"/>
    <hyperlink ref="AF83" r:id="rId79"/>
    <hyperlink ref="AF84" r:id="rId80"/>
    <hyperlink ref="AF85" r:id="rId81"/>
    <hyperlink ref="AF86" r:id="rId82"/>
    <hyperlink ref="AF87" r:id="rId83"/>
    <hyperlink ref="AF88" r:id="rId84"/>
    <hyperlink ref="AF61" r:id="rId85"/>
    <hyperlink ref="AF60" r:id="rId86"/>
    <hyperlink ref="AF26" r:id="rId87"/>
    <hyperlink ref="AF31" r:id="rId88" tooltip="Descargar"/>
    <hyperlink ref="AF22" r:id="rId89" tooltip="Descargar"/>
    <hyperlink ref="AF25" r:id="rId90" tooltip="Descargar"/>
    <hyperlink ref="AF41" r:id="rId91" tooltip="Descargar"/>
    <hyperlink ref="AF48" r:id="rId92" tooltip="Descargar"/>
    <hyperlink ref="AF49" r:id="rId93" tooltip="Descargar"/>
    <hyperlink ref="AF56" r:id="rId94" tooltip="Descargar"/>
    <hyperlink ref="AF64" r:id="rId95" tooltip="Descargar"/>
    <hyperlink ref="AF50" r:id="rId96"/>
  </hyperlinks>
  <pageMargins left="0.31496062992125984" right="0.51181102362204722" top="0.55118110236220474" bottom="0.55118110236220474" header="0.31496062992125984" footer="0.31496062992125984"/>
  <pageSetup scale="60" orientation="portrait" r:id="rId97"/>
  <drawing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M25"/>
  <sheetViews>
    <sheetView topLeftCell="A10" zoomScale="85" zoomScaleNormal="85" workbookViewId="0">
      <pane ySplit="3" topLeftCell="A13" activePane="bottomLeft" state="frozen"/>
      <selection activeCell="A10" sqref="A10"/>
      <selection pane="bottomLeft" activeCell="A21" sqref="A21"/>
    </sheetView>
  </sheetViews>
  <sheetFormatPr baseColWidth="10" defaultRowHeight="15" x14ac:dyDescent="0.25"/>
  <cols>
    <col min="1" max="1" width="25.42578125" customWidth="1"/>
    <col min="2" max="2" width="15.5703125" customWidth="1"/>
    <col min="3" max="3" width="6.85546875" customWidth="1"/>
    <col min="4" max="4" width="11.5703125" customWidth="1"/>
    <col min="5" max="5" width="15.7109375" customWidth="1"/>
    <col min="6" max="6" width="11.5703125" customWidth="1"/>
    <col min="7" max="7" width="12.140625" customWidth="1"/>
    <col min="8" max="8" width="25.5703125" customWidth="1"/>
    <col min="10" max="10" width="8.140625" bestFit="1" customWidth="1"/>
    <col min="11" max="11" width="8.85546875" bestFit="1" customWidth="1"/>
    <col min="12" max="12" width="18.7109375" customWidth="1"/>
    <col min="13" max="13" width="9.5703125" customWidth="1"/>
    <col min="14" max="14" width="10.42578125" bestFit="1" customWidth="1"/>
    <col min="15" max="15" width="8.140625" bestFit="1" customWidth="1"/>
    <col min="16" max="16" width="8.85546875" bestFit="1" customWidth="1"/>
    <col min="17" max="17" width="20.140625" customWidth="1"/>
    <col min="18" max="18" width="10.85546875" style="1" customWidth="1"/>
    <col min="19" max="20" width="10.85546875" customWidth="1"/>
    <col min="21" max="21" width="14.85546875" customWidth="1"/>
    <col min="22" max="22" width="15.140625" customWidth="1"/>
    <col min="23" max="23" width="22.28515625" customWidth="1"/>
    <col min="24" max="26" width="10.85546875" customWidth="1"/>
    <col min="27" max="27" width="14.28515625" customWidth="1"/>
    <col min="29" max="31" width="17.140625" customWidth="1"/>
    <col min="32" max="32" width="23.7109375" customWidth="1"/>
    <col min="33" max="33" width="11.140625" customWidth="1"/>
    <col min="34" max="34" width="13.5703125" customWidth="1"/>
    <col min="35" max="35" width="11.7109375" style="13" customWidth="1"/>
    <col min="36" max="36" width="13" customWidth="1"/>
    <col min="37" max="37" width="9.28515625" customWidth="1"/>
    <col min="38" max="38" width="9.85546875" customWidth="1"/>
    <col min="39" max="39" width="11.42578125" customWidth="1"/>
    <col min="40" max="40" width="23.42578125" customWidth="1"/>
    <col min="41" max="41" width="11.140625" customWidth="1"/>
    <col min="42" max="42" width="10.85546875" customWidth="1"/>
    <col min="43" max="44" width="21.7109375" customWidth="1"/>
    <col min="45" max="45" width="23.7109375" customWidth="1"/>
    <col min="46" max="46" width="16.5703125" customWidth="1"/>
    <col min="47" max="47" width="16.7109375" customWidth="1"/>
    <col min="48" max="48" width="13.140625" customWidth="1"/>
    <col min="49" max="49" width="21.5703125" customWidth="1"/>
    <col min="50" max="50" width="23" customWidth="1"/>
    <col min="51" max="55" width="22.7109375" customWidth="1"/>
    <col min="56" max="56" width="14.42578125" customWidth="1"/>
    <col min="57" max="57" width="10.140625" customWidth="1"/>
    <col min="58" max="58" width="22.7109375" customWidth="1"/>
    <col min="59" max="59" width="17.140625" customWidth="1"/>
    <col min="60" max="63" width="22.7109375" customWidth="1"/>
  </cols>
  <sheetData>
    <row r="1" spans="1:65" x14ac:dyDescent="0.2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row>
    <row r="2" spans="1:65" s="1" customForma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row>
    <row r="3" spans="1:65" x14ac:dyDescent="0.2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row>
    <row r="4" spans="1:65" x14ac:dyDescent="0.2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row>
    <row r="5" spans="1:65" ht="52.5" customHeight="1" x14ac:dyDescent="0.25">
      <c r="A5" s="163" t="s">
        <v>3</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row>
    <row r="6" spans="1:65" ht="2.25" customHeight="1" x14ac:dyDescent="0.25"/>
    <row r="7" spans="1:65" ht="394.5" customHeight="1" x14ac:dyDescent="0.25">
      <c r="A7" s="118" t="s">
        <v>2</v>
      </c>
      <c r="B7" s="118"/>
      <c r="C7" s="118"/>
      <c r="D7" s="118"/>
    </row>
    <row r="8" spans="1:65" s="1" customFormat="1" ht="2.25" customHeight="1" x14ac:dyDescent="0.25">
      <c r="A8" s="3"/>
      <c r="B8" s="3"/>
      <c r="C8" s="3"/>
      <c r="D8" s="3"/>
      <c r="AI8" s="13"/>
    </row>
    <row r="9" spans="1:65" s="1" customFormat="1" ht="15" customHeight="1" thickBot="1" x14ac:dyDescent="0.3">
      <c r="A9" s="121" t="s">
        <v>62</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row>
    <row r="10" spans="1:65" ht="15" customHeight="1" thickBot="1" x14ac:dyDescent="0.3">
      <c r="A10" s="110" t="s">
        <v>5</v>
      </c>
      <c r="B10" s="110" t="s">
        <v>6</v>
      </c>
      <c r="C10" s="112" t="s">
        <v>7</v>
      </c>
      <c r="D10" s="113"/>
      <c r="E10" s="113"/>
      <c r="F10" s="113"/>
      <c r="G10" s="113"/>
      <c r="H10" s="114"/>
      <c r="I10" s="112" t="s">
        <v>7</v>
      </c>
      <c r="J10" s="113"/>
      <c r="K10" s="113"/>
      <c r="L10" s="113"/>
      <c r="M10" s="113"/>
      <c r="N10" s="113"/>
      <c r="O10" s="113"/>
      <c r="P10" s="113"/>
      <c r="Q10" s="114"/>
      <c r="R10" s="112" t="s">
        <v>7</v>
      </c>
      <c r="S10" s="113"/>
      <c r="T10" s="113"/>
      <c r="U10" s="113"/>
      <c r="V10" s="113"/>
      <c r="W10" s="113"/>
      <c r="X10" s="113"/>
      <c r="Y10" s="113"/>
      <c r="Z10" s="113"/>
      <c r="AA10" s="114"/>
      <c r="AB10" s="115" t="s">
        <v>7</v>
      </c>
      <c r="AC10" s="116"/>
      <c r="AD10" s="116"/>
      <c r="AE10" s="116"/>
      <c r="AF10" s="116"/>
      <c r="AG10" s="116"/>
      <c r="AH10" s="116"/>
      <c r="AI10" s="117"/>
      <c r="AJ10" s="112" t="s">
        <v>7</v>
      </c>
      <c r="AK10" s="113"/>
      <c r="AL10" s="113"/>
      <c r="AM10" s="113"/>
      <c r="AN10" s="113"/>
      <c r="AO10" s="113"/>
      <c r="AP10" s="114"/>
      <c r="AQ10" s="112" t="s">
        <v>7</v>
      </c>
      <c r="AR10" s="113"/>
      <c r="AS10" s="113"/>
      <c r="AT10" s="113"/>
      <c r="AU10" s="113"/>
      <c r="AV10" s="114"/>
      <c r="AW10" s="112" t="s">
        <v>7</v>
      </c>
      <c r="AX10" s="113"/>
      <c r="AY10" s="113"/>
      <c r="AZ10" s="113"/>
      <c r="BA10" s="114"/>
      <c r="BB10" s="112" t="s">
        <v>7</v>
      </c>
      <c r="BC10" s="113"/>
      <c r="BD10" s="113"/>
      <c r="BE10" s="113"/>
      <c r="BF10" s="113"/>
      <c r="BG10" s="113"/>
      <c r="BH10" s="113"/>
      <c r="BI10" s="113"/>
      <c r="BJ10" s="113"/>
      <c r="BK10" s="114"/>
    </row>
    <row r="11" spans="1:65" ht="53.25" customHeight="1" thickBot="1" x14ac:dyDescent="0.3">
      <c r="A11" s="111"/>
      <c r="B11" s="111"/>
      <c r="C11" s="110" t="s">
        <v>8</v>
      </c>
      <c r="D11" s="110" t="s">
        <v>9</v>
      </c>
      <c r="E11" s="110" t="s">
        <v>10</v>
      </c>
      <c r="F11" s="110" t="s">
        <v>11</v>
      </c>
      <c r="G11" s="110" t="s">
        <v>12</v>
      </c>
      <c r="H11" s="110" t="s">
        <v>13</v>
      </c>
      <c r="I11" s="158" t="s">
        <v>14</v>
      </c>
      <c r="J11" s="159"/>
      <c r="K11" s="159"/>
      <c r="L11" s="160"/>
      <c r="M11" s="111" t="s">
        <v>15</v>
      </c>
      <c r="N11" s="112" t="s">
        <v>16</v>
      </c>
      <c r="O11" s="113"/>
      <c r="P11" s="113"/>
      <c r="Q11" s="114"/>
      <c r="R11" s="158" t="s">
        <v>17</v>
      </c>
      <c r="S11" s="159"/>
      <c r="T11" s="160"/>
      <c r="U11" s="111" t="s">
        <v>18</v>
      </c>
      <c r="V11" s="111" t="s">
        <v>19</v>
      </c>
      <c r="W11" s="111" t="s">
        <v>20</v>
      </c>
      <c r="X11" s="112" t="s">
        <v>21</v>
      </c>
      <c r="Y11" s="113"/>
      <c r="Z11" s="113"/>
      <c r="AA11" s="114"/>
      <c r="AB11" s="110" t="s">
        <v>22</v>
      </c>
      <c r="AC11" s="110" t="s">
        <v>23</v>
      </c>
      <c r="AD11" s="110" t="s">
        <v>24</v>
      </c>
      <c r="AE11" s="110" t="s">
        <v>25</v>
      </c>
      <c r="AF11" s="110" t="s">
        <v>26</v>
      </c>
      <c r="AG11" s="110" t="s">
        <v>27</v>
      </c>
      <c r="AH11" s="110" t="s">
        <v>28</v>
      </c>
      <c r="AI11" s="161" t="s">
        <v>29</v>
      </c>
      <c r="AJ11" s="110" t="s">
        <v>30</v>
      </c>
      <c r="AK11" s="110" t="s">
        <v>0</v>
      </c>
      <c r="AL11" s="110" t="s">
        <v>31</v>
      </c>
      <c r="AM11" s="110" t="s">
        <v>32</v>
      </c>
      <c r="AN11" s="110" t="s">
        <v>33</v>
      </c>
      <c r="AO11" s="112" t="s">
        <v>34</v>
      </c>
      <c r="AP11" s="114"/>
      <c r="AQ11" s="110" t="s">
        <v>35</v>
      </c>
      <c r="AR11" s="110" t="s">
        <v>36</v>
      </c>
      <c r="AS11" s="110" t="s">
        <v>37</v>
      </c>
      <c r="AT11" s="110" t="s">
        <v>38</v>
      </c>
      <c r="AU11" s="110" t="s">
        <v>39</v>
      </c>
      <c r="AV11" s="110" t="s">
        <v>40</v>
      </c>
      <c r="AW11" s="112" t="s">
        <v>1</v>
      </c>
      <c r="AX11" s="113"/>
      <c r="AY11" s="113"/>
      <c r="AZ11" s="113"/>
      <c r="BA11" s="114"/>
      <c r="BB11" s="110" t="s">
        <v>41</v>
      </c>
      <c r="BC11" s="110" t="s">
        <v>42</v>
      </c>
      <c r="BD11" s="110" t="s">
        <v>43</v>
      </c>
      <c r="BE11" s="110" t="s">
        <v>44</v>
      </c>
      <c r="BF11" s="110" t="s">
        <v>45</v>
      </c>
      <c r="BG11" s="110" t="s">
        <v>46</v>
      </c>
      <c r="BH11" s="110" t="s">
        <v>47</v>
      </c>
      <c r="BI11" s="110" t="s">
        <v>48</v>
      </c>
      <c r="BJ11" s="110" t="s">
        <v>49</v>
      </c>
      <c r="BK11" s="110" t="s">
        <v>50</v>
      </c>
    </row>
    <row r="12" spans="1:65" ht="147.75" customHeight="1" thickBot="1" x14ac:dyDescent="0.3">
      <c r="A12" s="157"/>
      <c r="B12" s="157"/>
      <c r="C12" s="157"/>
      <c r="D12" s="157"/>
      <c r="E12" s="157"/>
      <c r="F12" s="157"/>
      <c r="G12" s="157"/>
      <c r="H12" s="157"/>
      <c r="I12" s="10" t="s">
        <v>51</v>
      </c>
      <c r="J12" s="10" t="s">
        <v>52</v>
      </c>
      <c r="K12" s="10" t="s">
        <v>53</v>
      </c>
      <c r="L12" s="10" t="s">
        <v>54</v>
      </c>
      <c r="M12" s="157"/>
      <c r="N12" s="10" t="s">
        <v>51</v>
      </c>
      <c r="O12" s="10" t="s">
        <v>52</v>
      </c>
      <c r="P12" s="10" t="s">
        <v>53</v>
      </c>
      <c r="Q12" s="10" t="s">
        <v>54</v>
      </c>
      <c r="R12" s="10" t="s">
        <v>51</v>
      </c>
      <c r="S12" s="10" t="s">
        <v>52</v>
      </c>
      <c r="T12" s="10" t="s">
        <v>53</v>
      </c>
      <c r="U12" s="157"/>
      <c r="V12" s="157"/>
      <c r="W12" s="157"/>
      <c r="X12" s="10" t="s">
        <v>51</v>
      </c>
      <c r="Y12" s="10" t="s">
        <v>52</v>
      </c>
      <c r="Z12" s="10" t="s">
        <v>53</v>
      </c>
      <c r="AA12" s="11" t="s">
        <v>54</v>
      </c>
      <c r="AB12" s="157"/>
      <c r="AC12" s="157"/>
      <c r="AD12" s="157"/>
      <c r="AE12" s="157"/>
      <c r="AF12" s="157"/>
      <c r="AG12" s="157"/>
      <c r="AH12" s="157"/>
      <c r="AI12" s="162"/>
      <c r="AJ12" s="157"/>
      <c r="AK12" s="157"/>
      <c r="AL12" s="157"/>
      <c r="AM12" s="157"/>
      <c r="AN12" s="157"/>
      <c r="AO12" s="10" t="s">
        <v>55</v>
      </c>
      <c r="AP12" s="10" t="s">
        <v>56</v>
      </c>
      <c r="AQ12" s="157"/>
      <c r="AR12" s="157"/>
      <c r="AS12" s="157"/>
      <c r="AT12" s="157"/>
      <c r="AU12" s="157"/>
      <c r="AV12" s="157"/>
      <c r="AW12" s="10" t="s">
        <v>57</v>
      </c>
      <c r="AX12" s="10" t="s">
        <v>58</v>
      </c>
      <c r="AY12" s="10" t="s">
        <v>59</v>
      </c>
      <c r="AZ12" s="10" t="s">
        <v>60</v>
      </c>
      <c r="BA12" s="10" t="s">
        <v>61</v>
      </c>
      <c r="BB12" s="157"/>
      <c r="BC12" s="157"/>
      <c r="BD12" s="157"/>
      <c r="BE12" s="157"/>
      <c r="BF12" s="157"/>
      <c r="BG12" s="157"/>
      <c r="BH12" s="157"/>
      <c r="BI12" s="157"/>
      <c r="BJ12" s="157"/>
      <c r="BK12" s="157"/>
    </row>
    <row r="13" spans="1:65" s="1" customFormat="1" ht="15.75" thickBot="1" x14ac:dyDescent="0.3">
      <c r="A13" s="27" t="s">
        <v>116</v>
      </c>
      <c r="B13" s="27" t="s">
        <v>116</v>
      </c>
      <c r="C13" s="27" t="s">
        <v>116</v>
      </c>
      <c r="D13" s="27" t="s">
        <v>116</v>
      </c>
      <c r="E13" s="27" t="s">
        <v>116</v>
      </c>
      <c r="F13" s="27" t="s">
        <v>116</v>
      </c>
      <c r="G13" s="27" t="s">
        <v>116</v>
      </c>
      <c r="H13" s="27" t="s">
        <v>116</v>
      </c>
      <c r="I13" s="27" t="s">
        <v>116</v>
      </c>
      <c r="J13" s="27" t="s">
        <v>116</v>
      </c>
      <c r="K13" s="27" t="s">
        <v>116</v>
      </c>
      <c r="L13" s="27" t="s">
        <v>116</v>
      </c>
      <c r="M13" s="27" t="s">
        <v>116</v>
      </c>
      <c r="N13" s="27" t="s">
        <v>116</v>
      </c>
      <c r="O13" s="27" t="s">
        <v>116</v>
      </c>
      <c r="P13" s="27" t="s">
        <v>116</v>
      </c>
      <c r="Q13" s="27" t="s">
        <v>116</v>
      </c>
      <c r="R13" s="27" t="s">
        <v>116</v>
      </c>
      <c r="S13" s="27" t="s">
        <v>116</v>
      </c>
      <c r="T13" s="27" t="s">
        <v>116</v>
      </c>
      <c r="U13" s="27" t="s">
        <v>116</v>
      </c>
      <c r="V13" s="27" t="s">
        <v>116</v>
      </c>
      <c r="W13" s="27" t="s">
        <v>116</v>
      </c>
      <c r="X13" s="27" t="s">
        <v>116</v>
      </c>
      <c r="Y13" s="27" t="s">
        <v>116</v>
      </c>
      <c r="Z13" s="27" t="s">
        <v>116</v>
      </c>
      <c r="AA13" s="27" t="s">
        <v>116</v>
      </c>
      <c r="AB13" s="27" t="s">
        <v>116</v>
      </c>
      <c r="AC13" s="27" t="s">
        <v>116</v>
      </c>
      <c r="AD13" s="27" t="s">
        <v>116</v>
      </c>
      <c r="AE13" s="27" t="s">
        <v>116</v>
      </c>
      <c r="AF13" s="27" t="s">
        <v>116</v>
      </c>
      <c r="AG13" s="27" t="s">
        <v>116</v>
      </c>
      <c r="AH13" s="27" t="s">
        <v>116</v>
      </c>
      <c r="AI13" s="27" t="s">
        <v>116</v>
      </c>
      <c r="AJ13" s="27" t="s">
        <v>116</v>
      </c>
      <c r="AK13" s="27" t="s">
        <v>116</v>
      </c>
      <c r="AL13" s="27" t="s">
        <v>116</v>
      </c>
      <c r="AM13" s="27" t="s">
        <v>116</v>
      </c>
      <c r="AN13" s="27" t="s">
        <v>116</v>
      </c>
      <c r="AO13" s="27" t="s">
        <v>116</v>
      </c>
      <c r="AP13" s="27" t="s">
        <v>116</v>
      </c>
      <c r="AQ13" s="27" t="s">
        <v>116</v>
      </c>
      <c r="AR13" s="27" t="s">
        <v>116</v>
      </c>
      <c r="AS13" s="27" t="s">
        <v>116</v>
      </c>
      <c r="AT13" s="27" t="s">
        <v>116</v>
      </c>
      <c r="AU13" s="27" t="s">
        <v>116</v>
      </c>
      <c r="AV13" s="27" t="s">
        <v>116</v>
      </c>
      <c r="AW13" s="27" t="s">
        <v>116</v>
      </c>
      <c r="AX13" s="27" t="s">
        <v>116</v>
      </c>
      <c r="AY13" s="27" t="s">
        <v>116</v>
      </c>
      <c r="AZ13" s="27" t="s">
        <v>116</v>
      </c>
      <c r="BA13" s="27" t="s">
        <v>116</v>
      </c>
      <c r="BB13" s="27" t="s">
        <v>116</v>
      </c>
      <c r="BC13" s="27" t="s">
        <v>116</v>
      </c>
      <c r="BD13" s="27" t="s">
        <v>116</v>
      </c>
      <c r="BE13" s="27" t="s">
        <v>116</v>
      </c>
      <c r="BF13" s="27" t="s">
        <v>116</v>
      </c>
      <c r="BG13" s="27" t="s">
        <v>116</v>
      </c>
      <c r="BH13" s="27" t="s">
        <v>116</v>
      </c>
      <c r="BI13" s="27" t="s">
        <v>116</v>
      </c>
      <c r="BJ13" s="27" t="s">
        <v>116</v>
      </c>
      <c r="BK13" s="27" t="s">
        <v>116</v>
      </c>
      <c r="BL13" s="2"/>
      <c r="BM13" s="2"/>
    </row>
    <row r="14" spans="1:65" s="1" customFormat="1" ht="16.5" thickBot="1" x14ac:dyDescent="0.3">
      <c r="A14" s="27"/>
      <c r="B14" s="27"/>
      <c r="C14" s="27"/>
      <c r="D14" s="27"/>
      <c r="E14" s="21"/>
      <c r="F14" s="9"/>
      <c r="G14" s="28"/>
      <c r="H14" s="32"/>
      <c r="I14" s="6"/>
      <c r="J14" s="6"/>
      <c r="K14" s="6"/>
      <c r="L14" s="6"/>
      <c r="M14" s="6"/>
      <c r="N14" s="6"/>
      <c r="O14" s="6"/>
      <c r="P14" s="6"/>
      <c r="Q14" s="6"/>
      <c r="R14" s="6"/>
      <c r="S14" s="6"/>
      <c r="T14" s="6"/>
      <c r="U14" s="6"/>
      <c r="V14" s="6"/>
      <c r="W14" s="6"/>
      <c r="X14" s="6"/>
      <c r="Y14" s="6"/>
      <c r="Z14" s="6"/>
      <c r="AA14" s="6"/>
      <c r="AB14" s="27"/>
      <c r="AC14" s="27"/>
      <c r="AD14" s="27"/>
      <c r="AE14" s="27"/>
      <c r="AF14" s="27"/>
      <c r="AG14" s="28"/>
      <c r="AH14" s="29"/>
      <c r="AI14" s="31"/>
      <c r="AJ14" s="33"/>
      <c r="AK14" s="33"/>
      <c r="AL14" s="33"/>
      <c r="AM14" s="6"/>
      <c r="AN14" s="32"/>
      <c r="AO14" s="22"/>
      <c r="AP14" s="22"/>
      <c r="AQ14" s="8"/>
      <c r="AR14" s="27"/>
      <c r="AS14" s="27"/>
      <c r="AT14" s="27"/>
      <c r="AU14" s="27"/>
      <c r="AV14" s="27"/>
      <c r="AW14" s="33"/>
      <c r="AX14" s="33"/>
      <c r="AY14" s="33"/>
      <c r="AZ14" s="33"/>
      <c r="BA14" s="33"/>
      <c r="BB14" s="33"/>
      <c r="BC14" s="164"/>
      <c r="BD14" s="165"/>
      <c r="BE14" s="165"/>
      <c r="BF14" s="166"/>
      <c r="BG14" s="33"/>
      <c r="BH14" s="33"/>
      <c r="BI14" s="33"/>
      <c r="BJ14" s="34"/>
      <c r="BK14" s="33"/>
      <c r="BL14" s="2"/>
      <c r="BM14" s="2"/>
    </row>
    <row r="15" spans="1:65" s="1" customFormat="1" ht="15.75" thickBot="1" x14ac:dyDescent="0.3">
      <c r="A15" s="8"/>
      <c r="B15" s="8"/>
      <c r="C15" s="8"/>
      <c r="D15" s="8"/>
      <c r="E15" s="8"/>
      <c r="F15" s="9"/>
      <c r="G15" s="8"/>
      <c r="H15" s="8"/>
      <c r="I15" s="6"/>
      <c r="J15" s="6"/>
      <c r="K15" s="6"/>
      <c r="L15" s="6"/>
      <c r="M15" s="6"/>
      <c r="N15" s="6"/>
      <c r="O15" s="6"/>
      <c r="P15" s="6"/>
      <c r="Q15" s="6"/>
      <c r="R15" s="6"/>
      <c r="S15" s="6"/>
      <c r="T15" s="6"/>
      <c r="U15" s="6"/>
      <c r="V15" s="6"/>
      <c r="W15" s="6"/>
      <c r="X15" s="6"/>
      <c r="Y15" s="6"/>
      <c r="Z15" s="6"/>
      <c r="AA15" s="6"/>
      <c r="AB15" s="8"/>
      <c r="AC15" s="8"/>
      <c r="AD15" s="8"/>
      <c r="AE15" s="8"/>
      <c r="AF15" s="8"/>
      <c r="AG15" s="8"/>
      <c r="AH15" s="30"/>
      <c r="AI15" s="14"/>
      <c r="AJ15" s="6"/>
      <c r="AK15" s="6"/>
      <c r="AL15" s="6"/>
      <c r="AM15" s="6"/>
      <c r="AN15" s="6"/>
      <c r="AO15" s="6"/>
      <c r="AP15" s="6"/>
      <c r="AQ15" s="8"/>
      <c r="AR15" s="8"/>
      <c r="AS15" s="8"/>
      <c r="AT15" s="8"/>
      <c r="AU15" s="8"/>
      <c r="AV15" s="8"/>
      <c r="AW15" s="6"/>
      <c r="AX15" s="6"/>
      <c r="AY15" s="6"/>
      <c r="AZ15" s="6"/>
      <c r="BA15" s="6"/>
      <c r="BB15" s="6"/>
      <c r="BC15" s="6"/>
      <c r="BD15" s="6"/>
      <c r="BE15" s="6"/>
      <c r="BF15" s="6"/>
      <c r="BG15" s="6"/>
      <c r="BH15" s="6"/>
      <c r="BI15" s="6"/>
      <c r="BJ15" s="7"/>
      <c r="BK15" s="6"/>
      <c r="BL15" s="2"/>
      <c r="BM15" s="2"/>
    </row>
    <row r="16" spans="1:65" s="1" customFormat="1" ht="15.75" thickBot="1" x14ac:dyDescent="0.3">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1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2"/>
      <c r="BM16" s="2"/>
    </row>
    <row r="17" spans="1:63" ht="15.75" thickBot="1" x14ac:dyDescent="0.3">
      <c r="A17" s="167" t="s">
        <v>110</v>
      </c>
      <c r="B17" s="168"/>
      <c r="C17" s="168"/>
      <c r="D17" s="168"/>
      <c r="E17" s="168"/>
      <c r="F17" s="168"/>
      <c r="G17" s="168"/>
      <c r="H17" s="169"/>
      <c r="I17" s="1"/>
      <c r="J17" s="1"/>
      <c r="K17" s="1"/>
      <c r="L17" s="1"/>
      <c r="M17" s="1"/>
      <c r="N17" s="1"/>
      <c r="O17" s="1"/>
      <c r="P17" s="1"/>
      <c r="Q17" s="1"/>
      <c r="S17" s="1"/>
      <c r="T17" s="1"/>
      <c r="U17" s="1"/>
      <c r="V17" s="1"/>
      <c r="W17" s="1"/>
      <c r="X17" s="1"/>
      <c r="Y17" s="1"/>
      <c r="Z17" s="1"/>
      <c r="AA17" s="1"/>
      <c r="AB17" s="1"/>
      <c r="AC17" s="1"/>
      <c r="AD17" s="1"/>
      <c r="AE17" s="1"/>
      <c r="AF17" s="1"/>
      <c r="AG17" s="1"/>
      <c r="AH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ht="15.75" thickBot="1" x14ac:dyDescent="0.3">
      <c r="A18" s="167" t="s">
        <v>177</v>
      </c>
      <c r="B18" s="168"/>
      <c r="C18" s="168"/>
      <c r="D18" s="168"/>
      <c r="E18" s="168"/>
      <c r="F18" s="168"/>
      <c r="G18" s="168"/>
      <c r="H18" s="169"/>
      <c r="I18" s="1"/>
      <c r="J18" s="1"/>
      <c r="K18" s="1"/>
      <c r="L18" s="1"/>
      <c r="M18" s="1"/>
      <c r="N18" s="1"/>
      <c r="O18" s="1"/>
      <c r="P18" s="1"/>
      <c r="Q18" s="1"/>
      <c r="S18" s="1"/>
      <c r="T18" s="1"/>
      <c r="U18" s="1"/>
      <c r="V18" s="1"/>
      <c r="W18" s="1"/>
      <c r="X18" s="1"/>
      <c r="Y18" s="1"/>
      <c r="Z18" s="1"/>
      <c r="AA18" s="1"/>
      <c r="AB18" s="1"/>
      <c r="AC18" s="1"/>
      <c r="AD18" s="1"/>
      <c r="AE18" s="1"/>
      <c r="AF18" s="1"/>
      <c r="AG18" s="1"/>
      <c r="AH18" s="1"/>
      <c r="AI18" s="35">
        <v>473303.2</v>
      </c>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ht="15.75" thickBot="1" x14ac:dyDescent="0.3">
      <c r="A19" s="167" t="s">
        <v>287</v>
      </c>
      <c r="B19" s="168"/>
      <c r="C19" s="168"/>
      <c r="D19" s="168"/>
      <c r="E19" s="168"/>
      <c r="F19" s="168"/>
      <c r="G19" s="168"/>
      <c r="H19" s="169"/>
      <c r="I19" s="1"/>
      <c r="J19" s="1"/>
      <c r="K19" s="1"/>
      <c r="L19" s="1"/>
      <c r="M19" s="1"/>
      <c r="N19" s="1"/>
      <c r="O19" s="1"/>
      <c r="P19" s="1"/>
      <c r="Q19" s="1"/>
      <c r="S19" s="1"/>
      <c r="T19" s="1"/>
      <c r="U19" s="1"/>
      <c r="V19" s="1"/>
      <c r="W19" s="1"/>
      <c r="X19" s="1"/>
      <c r="Y19" s="1"/>
      <c r="Z19" s="1"/>
      <c r="AA19" s="1"/>
      <c r="AB19" s="1"/>
      <c r="AC19" s="1"/>
      <c r="AD19" s="1"/>
      <c r="AE19" s="1"/>
      <c r="AF19" s="1"/>
      <c r="AG19" s="1"/>
      <c r="AH19" s="1"/>
      <c r="AI19" s="35">
        <v>56828.4</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ht="15.75" thickBot="1" x14ac:dyDescent="0.3">
      <c r="A20" s="167" t="s">
        <v>288</v>
      </c>
      <c r="B20" s="168"/>
      <c r="C20" s="168"/>
      <c r="D20" s="168"/>
      <c r="E20" s="168"/>
      <c r="F20" s="168"/>
      <c r="G20" s="168"/>
      <c r="H20" s="169"/>
      <c r="I20" s="1"/>
      <c r="J20" s="1"/>
      <c r="K20" s="1"/>
      <c r="L20" s="1"/>
      <c r="M20" s="1"/>
      <c r="N20" s="1"/>
      <c r="O20" s="1"/>
      <c r="P20" s="1"/>
      <c r="Q20" s="1"/>
      <c r="S20" s="1"/>
      <c r="T20" s="1"/>
      <c r="U20" s="1"/>
      <c r="V20" s="1"/>
      <c r="W20" s="1"/>
      <c r="X20" s="1"/>
      <c r="Y20" s="1"/>
      <c r="Z20" s="1"/>
      <c r="AA20" s="1"/>
      <c r="AB20" s="1"/>
      <c r="AC20" s="1"/>
      <c r="AD20" s="1"/>
      <c r="AE20" s="1"/>
      <c r="AF20" s="1"/>
      <c r="AG20" s="1"/>
      <c r="AH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63" x14ac:dyDescent="0.25">
      <c r="A21" s="1"/>
      <c r="B21" s="1"/>
      <c r="C21" s="1"/>
      <c r="D21" s="1"/>
      <c r="E21" s="1"/>
      <c r="F21" s="1"/>
      <c r="G21" s="1"/>
      <c r="H21" s="1"/>
      <c r="I21" s="1"/>
      <c r="J21" s="1"/>
      <c r="K21" s="1"/>
      <c r="L21" s="1"/>
      <c r="M21" s="1"/>
      <c r="N21" s="1"/>
      <c r="O21" s="1"/>
      <c r="P21" s="1"/>
      <c r="Q21" s="1"/>
      <c r="S21" s="1"/>
      <c r="T21" s="1"/>
      <c r="U21" s="1"/>
      <c r="V21" s="1"/>
      <c r="W21" s="1"/>
      <c r="X21" s="1"/>
      <c r="Y21" s="1"/>
      <c r="Z21" s="1"/>
      <c r="AA21" s="1"/>
      <c r="AB21" s="1"/>
      <c r="AC21" s="1"/>
      <c r="AD21" s="1"/>
      <c r="AE21" s="1"/>
      <c r="AF21" s="1"/>
      <c r="AG21" s="1"/>
      <c r="AH21" s="1"/>
      <c r="AI21" s="13" t="e">
        <f>#REF!+AI18+AI19</f>
        <v>#REF!</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63" x14ac:dyDescent="0.25">
      <c r="A22" s="1"/>
      <c r="B22" s="1"/>
      <c r="C22" s="1"/>
      <c r="D22" s="1"/>
      <c r="E22" s="1"/>
      <c r="F22" s="1"/>
      <c r="G22" s="1"/>
      <c r="H22" s="1"/>
      <c r="I22" s="1"/>
      <c r="J22" s="1"/>
      <c r="K22" s="1"/>
      <c r="L22" s="1"/>
      <c r="M22" s="1"/>
      <c r="N22" s="1"/>
      <c r="O22" s="1"/>
      <c r="P22" s="1"/>
      <c r="Q22" s="1"/>
      <c r="S22" s="1"/>
      <c r="T22" s="1"/>
      <c r="U22" s="1"/>
      <c r="V22" s="1"/>
      <c r="W22" s="1"/>
      <c r="X22" s="1"/>
      <c r="Y22" s="1"/>
      <c r="Z22" s="1"/>
      <c r="AA22" s="1"/>
      <c r="AB22" s="1"/>
      <c r="AC22" s="1"/>
      <c r="AD22" s="1"/>
      <c r="AE22" s="1"/>
      <c r="AF22" s="1"/>
      <c r="AG22" s="1"/>
      <c r="AH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x14ac:dyDescent="0.25">
      <c r="A23" s="1"/>
      <c r="B23" s="1"/>
      <c r="C23" s="1"/>
      <c r="D23" s="1"/>
      <c r="E23" s="1"/>
      <c r="F23" s="1"/>
      <c r="G23" s="1"/>
      <c r="H23" s="1"/>
      <c r="I23" s="1"/>
      <c r="J23" s="1"/>
      <c r="K23" s="1"/>
      <c r="L23" s="1"/>
      <c r="M23" s="1"/>
      <c r="N23" s="1"/>
      <c r="O23" s="1"/>
      <c r="P23" s="1"/>
      <c r="Q23" s="1"/>
      <c r="S23" s="1"/>
      <c r="T23" s="1"/>
      <c r="U23" s="1"/>
      <c r="V23" s="1"/>
      <c r="W23" s="1"/>
      <c r="X23" s="1"/>
      <c r="Y23" s="1"/>
      <c r="Z23" s="1"/>
      <c r="AA23" s="1"/>
      <c r="AB23" s="1"/>
      <c r="AC23" s="1"/>
      <c r="AD23" s="1"/>
      <c r="AE23" s="1"/>
      <c r="AF23" s="1"/>
      <c r="AG23" s="1"/>
      <c r="AH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63" x14ac:dyDescent="0.25">
      <c r="A24" s="1"/>
      <c r="B24" s="1"/>
      <c r="C24" s="1"/>
      <c r="D24" s="1"/>
      <c r="E24" s="1"/>
      <c r="F24" s="1"/>
      <c r="G24" s="1"/>
      <c r="H24" s="1"/>
      <c r="I24" s="1"/>
      <c r="J24" s="1"/>
      <c r="K24" s="1"/>
      <c r="L24" s="1"/>
      <c r="M24" s="1"/>
      <c r="N24" s="1"/>
      <c r="O24" s="1"/>
      <c r="P24" s="1"/>
      <c r="Q24" s="1"/>
      <c r="S24" s="1"/>
      <c r="T24" s="1"/>
      <c r="U24" s="1"/>
      <c r="V24" s="1"/>
      <c r="W24" s="1"/>
      <c r="X24" s="1"/>
      <c r="Y24" s="1"/>
      <c r="Z24" s="1"/>
      <c r="AA24" s="1"/>
      <c r="AB24" s="1"/>
      <c r="AC24" s="1"/>
      <c r="AD24" s="1"/>
      <c r="AE24" s="1"/>
      <c r="AF24" s="1"/>
      <c r="AG24" s="1"/>
      <c r="AH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row>
    <row r="25" spans="1:63" x14ac:dyDescent="0.25">
      <c r="A25" s="1"/>
      <c r="B25" s="1"/>
      <c r="C25" s="1"/>
      <c r="D25" s="1"/>
      <c r="E25" s="1"/>
      <c r="F25" s="1"/>
      <c r="G25" s="1"/>
      <c r="H25" s="1"/>
      <c r="I25" s="1"/>
      <c r="J25" s="1"/>
      <c r="K25" s="1"/>
      <c r="L25" s="1"/>
      <c r="M25" s="1"/>
      <c r="N25" s="1"/>
      <c r="O25" s="1"/>
      <c r="P25" s="1"/>
      <c r="Q25" s="1"/>
      <c r="S25" s="1"/>
      <c r="T25" s="1"/>
      <c r="U25" s="1"/>
      <c r="V25" s="1"/>
      <c r="W25" s="1"/>
      <c r="X25" s="1"/>
      <c r="Y25" s="1"/>
      <c r="Z25" s="1"/>
      <c r="AA25" s="1"/>
      <c r="AB25" s="1"/>
      <c r="AC25" s="1"/>
      <c r="AD25" s="1"/>
      <c r="AE25" s="1"/>
      <c r="AF25" s="1"/>
      <c r="AG25" s="1"/>
      <c r="AH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row>
  </sheetData>
  <mergeCells count="64">
    <mergeCell ref="BC14:BF14"/>
    <mergeCell ref="A17:H17"/>
    <mergeCell ref="A19:H19"/>
    <mergeCell ref="A18:H18"/>
    <mergeCell ref="A20:H20"/>
    <mergeCell ref="A1:BK4"/>
    <mergeCell ref="A5:BK5"/>
    <mergeCell ref="AV11:AV12"/>
    <mergeCell ref="AL11:AL12"/>
    <mergeCell ref="AM11:AM12"/>
    <mergeCell ref="AN11:AN12"/>
    <mergeCell ref="AO11:AP11"/>
    <mergeCell ref="AK11:AK12"/>
    <mergeCell ref="A7:D7"/>
    <mergeCell ref="A9:BK9"/>
    <mergeCell ref="A10:A12"/>
    <mergeCell ref="B10:B12"/>
    <mergeCell ref="C10:H10"/>
    <mergeCell ref="I10:Q10"/>
    <mergeCell ref="R10:AA10"/>
    <mergeCell ref="C11:C12"/>
    <mergeCell ref="D11:D12"/>
    <mergeCell ref="E11:E12"/>
    <mergeCell ref="F11:F12"/>
    <mergeCell ref="G11:G12"/>
    <mergeCell ref="H11:H12"/>
    <mergeCell ref="I11:L11"/>
    <mergeCell ref="M11:M12"/>
    <mergeCell ref="AB10:AI10"/>
    <mergeCell ref="AJ10:AP10"/>
    <mergeCell ref="AF11:AF12"/>
    <mergeCell ref="AG11:AG12"/>
    <mergeCell ref="AH11:AH12"/>
    <mergeCell ref="AI11:AI12"/>
    <mergeCell ref="AJ11:AJ12"/>
    <mergeCell ref="AE11:AE12"/>
    <mergeCell ref="N11:Q11"/>
    <mergeCell ref="R11:T11"/>
    <mergeCell ref="U11:U12"/>
    <mergeCell ref="V11:V12"/>
    <mergeCell ref="W11:W12"/>
    <mergeCell ref="X11:AA11"/>
    <mergeCell ref="AB11:AB12"/>
    <mergeCell ref="AC11:AC12"/>
    <mergeCell ref="AD11:AD12"/>
    <mergeCell ref="BK11:BK12"/>
    <mergeCell ref="BF11:BF12"/>
    <mergeCell ref="BG11:BG12"/>
    <mergeCell ref="BH11:BH12"/>
    <mergeCell ref="BI11:BI12"/>
    <mergeCell ref="BJ11:BJ12"/>
    <mergeCell ref="AW11:BA11"/>
    <mergeCell ref="BB11:BB12"/>
    <mergeCell ref="BC11:BC12"/>
    <mergeCell ref="BD11:BD12"/>
    <mergeCell ref="BE11:BE12"/>
    <mergeCell ref="AQ11:AQ12"/>
    <mergeCell ref="AR11:AR12"/>
    <mergeCell ref="AQ10:AV10"/>
    <mergeCell ref="AW10:BA10"/>
    <mergeCell ref="BB10:BK10"/>
    <mergeCell ref="AS11:AS12"/>
    <mergeCell ref="AT11:AT12"/>
    <mergeCell ref="AU11:AU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Fraccion XXX (ADJUDICACIONES)</vt:lpstr>
      <vt:lpstr>Fracción XXX (LICITACIONES)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IAPA</dc:creator>
  <cp:lastModifiedBy>Araceli</cp:lastModifiedBy>
  <cp:lastPrinted>2017-02-28T15:57:43Z</cp:lastPrinted>
  <dcterms:created xsi:type="dcterms:W3CDTF">2016-05-13T16:10:18Z</dcterms:created>
  <dcterms:modified xsi:type="dcterms:W3CDTF">2019-05-09T22:48:11Z</dcterms:modified>
</cp:coreProperties>
</file>