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5600" windowHeight="3390" activeTab="0"/>
  </bookViews>
  <sheets>
    <sheet name="Hoja1" sheetId="1" r:id="rId1"/>
  </sheets>
  <definedNames>
    <definedName name="_xlnm._FilterDatabase" localSheetId="0" hidden="1">'Hoja1'!$A$4:$AW$6</definedName>
  </definedNames>
  <calcPr fullCalcOnLoad="1"/>
</workbook>
</file>

<file path=xl/sharedStrings.xml><?xml version="1.0" encoding="utf-8"?>
<sst xmlns="http://schemas.openxmlformats.org/spreadsheetml/2006/main" count="2989" uniqueCount="442">
  <si>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</si>
  <si>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</si>
  <si>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</si>
  <si>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</si>
  <si>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</si>
  <si>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</si>
  <si>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</si>
  <si>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</si>
  <si>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</si>
  <si>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</si>
  <si>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</si>
  <si>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</si>
  <si>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</si>
  <si>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</si>
  <si>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</si>
  <si>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</si>
  <si>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</si>
  <si>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</si>
  <si>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</si>
  <si>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</si>
  <si>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</si>
  <si>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</si>
  <si>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</si>
  <si>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</si>
  <si>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</si>
  <si>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</si>
  <si>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</si>
  <si>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</si>
  <si>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</si>
  <si>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</si>
  <si>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</si>
  <si>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</si>
  <si>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</si>
  <si>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</si>
  <si>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</si>
  <si>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</si>
  <si>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</si>
  <si>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</si>
  <si>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</si>
  <si>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</si>
  <si>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</si>
  <si>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</si>
  <si>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</si>
  <si>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</si>
  <si>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</si>
  <si>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</si>
  <si>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</si>
  <si>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</si>
  <si>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</si>
  <si>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</si>
  <si>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</si>
  <si>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adjudicación directa realizados por Sujeto Obligado</t>
  </si>
  <si>
    <t>Adjudicación Directa</t>
  </si>
  <si>
    <t>Adquisición de bienes</t>
  </si>
  <si>
    <t>Es persona moral</t>
  </si>
  <si>
    <t>Gerencia de Adquisiciones y Contratación de Servicios</t>
  </si>
  <si>
    <t>No Aplica</t>
  </si>
  <si>
    <t>Información en proceso de ser generada</t>
  </si>
  <si>
    <t>No aplica</t>
  </si>
  <si>
    <t>Este contrato no ha llevado a cabo recisición o terminación anticipada</t>
  </si>
  <si>
    <t>No</t>
  </si>
  <si>
    <t>Este contrato no llevo a cabo convenio modificatorio</t>
  </si>
  <si>
    <t>Evaluación técnica y análisis económico</t>
  </si>
  <si>
    <t>Nacional</t>
  </si>
  <si>
    <t xml:space="preserve">Dirección de Mantenimiento de Material Rodante </t>
  </si>
  <si>
    <t>2018</t>
  </si>
  <si>
    <t>Abril-Junio</t>
  </si>
  <si>
    <t>stc-gacs/cce-imp-4005/2018</t>
  </si>
  <si>
    <t>27 inciso c), 28, 54 fracción V de la Ley de Adquisiciones para el Distrito Federal</t>
  </si>
  <si>
    <t xml:space="preserve">Rodamientos cónicos </t>
  </si>
  <si>
    <t xml:space="preserve">Grupo Constructor y Comercializador  Corintio, S.A. de  C.V. </t>
  </si>
  <si>
    <t>22/05/2018</t>
  </si>
  <si>
    <t>31/12/2018</t>
  </si>
  <si>
    <t>Julio-Septiembre</t>
  </si>
  <si>
    <t>stc-gacs/cce-imp-4007/2018</t>
  </si>
  <si>
    <t xml:space="preserve">Neumático Portador Marca Michelin </t>
  </si>
  <si>
    <t>Industrias Michelin, S.A. de C.V.</t>
  </si>
  <si>
    <t>02/08/2018</t>
  </si>
  <si>
    <t>28/08/2018</t>
  </si>
  <si>
    <t>stc-gacs/cce-imp-4010/2018</t>
  </si>
  <si>
    <t>Guarniciones Marca Becorit</t>
  </si>
  <si>
    <t xml:space="preserve">Troop y Compañia, S.A. de  C.V. </t>
  </si>
  <si>
    <t>26/07/2018</t>
  </si>
  <si>
    <t>31/07/2018</t>
  </si>
  <si>
    <t>stc-gacs/cce-imp-4011/2018</t>
  </si>
  <si>
    <t>Refacciones Marca PD Produits Industriels</t>
  </si>
  <si>
    <t xml:space="preserve">Distribuidora Rojis, S.A. de  C.V. </t>
  </si>
  <si>
    <t>stc-gacs/cce-imp-4019/2018</t>
  </si>
  <si>
    <t>Contactores y Disyuntores</t>
  </si>
  <si>
    <t>17/08/2017</t>
  </si>
  <si>
    <t>stc-gacs/cce-imp-4022/2018</t>
  </si>
  <si>
    <t>27 inciso c), 28, 54 fracción II Bis de la Ley de Adquisiciones para el Distrito Federal</t>
  </si>
  <si>
    <t>Kit de Mantenimiento Sistemático Mayor de Juntas para Rueda Guía</t>
  </si>
  <si>
    <t xml:space="preserve">Mejora Continua y Especialidades, S. de R. L. de  C.V. </t>
  </si>
  <si>
    <t>29/08/2018</t>
  </si>
  <si>
    <t>28/09/2018</t>
  </si>
  <si>
    <t>stc-gacs/cce-imp-4025/2018</t>
  </si>
  <si>
    <t>27 inciso c), 28, 54 fracción XVIII de la Ley de Adquisiciones para el Distrito Federal</t>
  </si>
  <si>
    <t>Tarjeta Réle</t>
  </si>
  <si>
    <t>Sistemas Electrícos y Electrónicos, S.A. de C.V.</t>
  </si>
  <si>
    <t>03/09/2018</t>
  </si>
  <si>
    <t>03/10/2018</t>
  </si>
  <si>
    <t>stc-gacs/cce-imp-4026/2018</t>
  </si>
  <si>
    <t>Refacciones Marca KNORR BREMSE</t>
  </si>
  <si>
    <t>Productos Industriales Eléctricos y Neumáticos, S,A, de C,V,</t>
  </si>
  <si>
    <t>31/08/2018</t>
  </si>
  <si>
    <t>stc-gacs/cce-imp-4029/2018</t>
  </si>
  <si>
    <t>Aceite Longevia</t>
  </si>
  <si>
    <t>Comercializadora Veyco, S,A, de C,V,</t>
  </si>
  <si>
    <t>31/10/2018</t>
  </si>
  <si>
    <t>stc-gacs/cce-imp-4028/2018</t>
  </si>
  <si>
    <t xml:space="preserve">Ingenieria Aplicada Sipgo, S.A. de C.V. </t>
  </si>
  <si>
    <t>stc-gacs/cce-imp-4027/2018</t>
  </si>
  <si>
    <t>26 fracc III, 40 y 41 Fracc VIII de la Ley de Adquisiciones, Arrendamientos y Servicios del Sector Público</t>
  </si>
  <si>
    <t>Rodamientos para Motor</t>
  </si>
  <si>
    <t>28/12/2018</t>
  </si>
  <si>
    <t>stc-gacs/cce-imp-4031/2018</t>
  </si>
  <si>
    <t>Refacciones para el Mantenimiento de Torniquetes</t>
  </si>
  <si>
    <t>Tecnología Electrónica y Sistemas de Telecomunicaciones  de México, S.A. de C.V.</t>
  </si>
  <si>
    <t xml:space="preserve">Gerencia de Instalaciones Fijas </t>
  </si>
  <si>
    <t>stc-gacs/cce-imp-4032/2018</t>
  </si>
  <si>
    <t xml:space="preserve">Accesorios y Refacciones para el Mantenimiento de las Instalaciones Fijas </t>
  </si>
  <si>
    <t>stc-gacs/cce-imp-4033/2018</t>
  </si>
  <si>
    <t>Diversas Refacciones para GIF</t>
  </si>
  <si>
    <t>Technological Links, S.A. de C.V.</t>
  </si>
  <si>
    <t xml:space="preserve">Dirección de Transportación y Gerencia de Instalaciones Fijas </t>
  </si>
  <si>
    <t>30/08/2018</t>
  </si>
  <si>
    <t>stc-gacs/cce-imp-4034/2018</t>
  </si>
  <si>
    <t xml:space="preserve">Refacciones para el Mantenimiento General de las Instalaciones Fijas </t>
  </si>
  <si>
    <t>stc-gacs/cce-imp-4035/2018</t>
  </si>
  <si>
    <t>Refacciones Marca Ferraz</t>
  </si>
  <si>
    <t xml:space="preserve">Precisión Machine Shop, S.A. de C.V. </t>
  </si>
  <si>
    <t>stc-gacs/cce-imp-4036/2018</t>
  </si>
  <si>
    <t xml:space="preserve">Prendas de Protección </t>
  </si>
  <si>
    <t>Implementos Industriales de Portección Nova, .S.A. de C.V.</t>
  </si>
  <si>
    <t xml:space="preserve">Gerencia de Seguridad Institucional </t>
  </si>
  <si>
    <t>13/09/2018</t>
  </si>
  <si>
    <t>stc-gacs/cce-imp-4037/2018</t>
  </si>
  <si>
    <t>Confecciones y Distribución JD, S.A. de C.V.</t>
  </si>
  <si>
    <t>stc-gacs/cce-imp-4038/2018</t>
  </si>
  <si>
    <t xml:space="preserve">Refacciones para Alta Tensión y Herramientas de Medición </t>
  </si>
  <si>
    <t>stc-gacs/cce-imp-4039/2018</t>
  </si>
  <si>
    <t>stc-gacs/cce-imp-4040/2018</t>
  </si>
  <si>
    <t xml:space="preserve">Rueda de Seguridad </t>
  </si>
  <si>
    <t>Carbones Industriales Mexicanos, S.A. de C.V.</t>
  </si>
  <si>
    <t>30/11/2018</t>
  </si>
  <si>
    <t>stc-gacs/cce-imp-4041/2018</t>
  </si>
  <si>
    <t>27 inciso c), 28, 55 de la Ley de Adquisiciones para el Distrito Federal</t>
  </si>
  <si>
    <t xml:space="preserve">Refacciones para Torniquetes </t>
  </si>
  <si>
    <t>Inverdan Internacional, S.A. de C.V.</t>
  </si>
  <si>
    <t>17/09/18</t>
  </si>
  <si>
    <t>31/12/18</t>
  </si>
  <si>
    <t>stc-gacs/cce-imp-4042/2018</t>
  </si>
  <si>
    <t>27 inciso c), 28, 54 II Bis de la Ley de Adquisiciones para el Distrito Federal</t>
  </si>
  <si>
    <t xml:space="preserve">Grasa y Lubricantes </t>
  </si>
  <si>
    <t xml:space="preserve">Dirección de Mantenimiento de Material Rodante y Gerencia de Instalaciones Fijas </t>
  </si>
  <si>
    <t>stc-gacs/cce-imp-4043/2018</t>
  </si>
  <si>
    <t xml:space="preserve">Junta y Kit de Juntas </t>
  </si>
  <si>
    <t>Omnisourcing, S.A. de C.V.</t>
  </si>
  <si>
    <t>stc-gacs/cce-imp-4044/2018</t>
  </si>
  <si>
    <t xml:space="preserve">Kit de Rodamientos para Diferencial </t>
  </si>
  <si>
    <t xml:space="preserve">Mekkarail, S.A. de C.V. </t>
  </si>
  <si>
    <t>stc-gacs/cce-imp-4045/2018</t>
  </si>
  <si>
    <t xml:space="preserve">Covertidor de Auxiliares </t>
  </si>
  <si>
    <t xml:space="preserve">Mitsubishi Electric de México, S.A. de C.V. </t>
  </si>
  <si>
    <t>stc-gacs/cce-imp-4046/2018</t>
  </si>
  <si>
    <t>Lector de Control de Acceso</t>
  </si>
  <si>
    <t>Axiocom, .S.A. de C.V.</t>
  </si>
  <si>
    <t xml:space="preserve">Gerencia de Organización y Sistemas </t>
  </si>
  <si>
    <t>27/09/2018</t>
  </si>
  <si>
    <t>30/10/2018</t>
  </si>
  <si>
    <t>stc-gacs/cce-imp-4047/2018</t>
  </si>
  <si>
    <t>26 fracc III, 40 y 41 Fracc III de la Ley de Adquisiciones, Arrendamientos y Servicios del Sector Público</t>
  </si>
  <si>
    <t>Octubre-Diciembre</t>
  </si>
  <si>
    <t>04/10/18</t>
  </si>
  <si>
    <t>stc-gacs/cce-imp-4048/2018</t>
  </si>
  <si>
    <t>stc-gacs/cce-imp-4049/2018</t>
  </si>
  <si>
    <t>stc-gacs/cce-imp-4050/2018</t>
  </si>
  <si>
    <t>Eje del Cerrojo</t>
  </si>
  <si>
    <t xml:space="preserve">Eitsa, S.A. de C.V. </t>
  </si>
  <si>
    <t>05/10/2018</t>
  </si>
  <si>
    <t>stc-gacs/cce-imp-4051/2018</t>
  </si>
  <si>
    <t>Eje Motriz</t>
  </si>
  <si>
    <t xml:space="preserve">Productos y Servicios del Centro, S.A. de C.V. </t>
  </si>
  <si>
    <t>stc-gacs/cce-imp-4052/2018</t>
  </si>
  <si>
    <t>04/10/2018</t>
  </si>
  <si>
    <t>27 inciso c), 28, 54 fracción IV de la Ley de Adquisiciones para el Distrito Federal</t>
  </si>
  <si>
    <t>Tóner</t>
  </si>
  <si>
    <t xml:space="preserve">Lira y Hernández, S.A. de C.V. </t>
  </si>
  <si>
    <t>stc-gacs/cce-imp-4053/2018</t>
  </si>
  <si>
    <t>19/10/18</t>
  </si>
  <si>
    <t>stc-gacs/cce-imp-4054/2018</t>
  </si>
  <si>
    <t xml:space="preserve">Rueda Portadora </t>
  </si>
  <si>
    <t>Industrias Michelin, S,A, de C,V,</t>
  </si>
  <si>
    <t>stc-gacs/cce-imp-4055/2018</t>
  </si>
  <si>
    <t xml:space="preserve">Productos Industriales Eléctricos y Neumáticos, S.A. de C.V. </t>
  </si>
  <si>
    <t>stc-gacs/cce-imp-4056/2018</t>
  </si>
  <si>
    <t>Refacciones varias de Instalacines Fijas</t>
  </si>
  <si>
    <t>stc-gacs/cce-imp-4057/2018</t>
  </si>
  <si>
    <t>Kit de Mantenimiento para la Reparación, Rehabilitación y Mantenimiento Integral de Equipo Diferencial</t>
  </si>
  <si>
    <t xml:space="preserve">Soluciones Aplicadas de la Industria, S.A. de C.V. </t>
  </si>
  <si>
    <t>Si</t>
  </si>
  <si>
    <t>01/2018 al contrato administrativo de adquisición stc-gacs/cce-imp-4044/2018</t>
  </si>
  <si>
    <t>Kit de Rodamientos para Diferencial</t>
  </si>
  <si>
    <t>stc-gacs/cce-imp-4058/2018</t>
  </si>
  <si>
    <t>stc-gacs/cce-imp-4059/2018</t>
  </si>
  <si>
    <t>stc-gacs/cce-imp-4060/2018</t>
  </si>
  <si>
    <t>stc-gacs/cce-imp-4061/2018</t>
  </si>
  <si>
    <t>stc-gacs/cce-imp-4062/2018</t>
  </si>
  <si>
    <t>stc-gacs/cce-imp-4063/2018</t>
  </si>
  <si>
    <t>stc-gacs/cce-imp-4064/2018</t>
  </si>
  <si>
    <t>stc-gacs/cce-imp-4066/2018</t>
  </si>
  <si>
    <t>stc-gacs/cce-imp-4067/2018</t>
  </si>
  <si>
    <t>stc-gacs/cce-imp-4069/2018</t>
  </si>
  <si>
    <t>stc-gacs/cce-imp-4070/2018</t>
  </si>
  <si>
    <t>stc-gacs/cce-imp-4071/2018</t>
  </si>
  <si>
    <t>stc-gacs/cce-imp-4072/2018</t>
  </si>
  <si>
    <t>stc-gacs/cce-imp-4075/2018</t>
  </si>
  <si>
    <t>Dispositivo SAM</t>
  </si>
  <si>
    <t>Dyntra, S.A. de C.V.</t>
  </si>
  <si>
    <t>15/11/2018</t>
  </si>
  <si>
    <t>Cerrojo Axial</t>
  </si>
  <si>
    <t>Gamu, S.A. de C.V.</t>
  </si>
  <si>
    <t>Refacciones para el Mantenimiento Sistemático Mayor de Enganches, Motores de Tracción y Amortiguadores para Trenes NM02</t>
  </si>
  <si>
    <t>Soldadura Aluminotérmica</t>
  </si>
  <si>
    <t>Tencología Electrónica y Sistemas de Telecomunicaciones de México, S.A. de C.V.</t>
  </si>
  <si>
    <t>Aislador Soporte de Barra Guía</t>
  </si>
  <si>
    <t>Kit de Mantenimiento Sistemático Mayor de Enganche</t>
  </si>
  <si>
    <t>Regealsa, S.A. de C.V.</t>
  </si>
  <si>
    <t>Refacciones Marca Sepsa</t>
  </si>
  <si>
    <t>Equipo de Pilotaje Automático</t>
  </si>
  <si>
    <t>Sistemas Eléctricos y Electrónicos Celecsis, S.A. de C.V.</t>
  </si>
  <si>
    <t>14/12/2018</t>
  </si>
  <si>
    <t>Kit de Montaje e Instalación de Electroválvulas y Electroválvulas de Puertas</t>
  </si>
  <si>
    <t>Ascomática, S.A. de C.V.</t>
  </si>
  <si>
    <t>Tóner Marca HP</t>
  </si>
  <si>
    <t>Trascabo con Motor a Diesel</t>
  </si>
  <si>
    <t>Distribuidora Campero, S.A. de C.V.</t>
  </si>
  <si>
    <t>30/12/2018</t>
  </si>
  <si>
    <t>Equipo de Vía y Maniobras</t>
  </si>
  <si>
    <t>Rubén Alejandro Chávez Díaz</t>
  </si>
  <si>
    <t>Madera paraZapatas</t>
  </si>
  <si>
    <t>stc-gacs/cce-imp-4076/2018</t>
  </si>
  <si>
    <t>Kit´s de Mantenimiento de Escobillas</t>
  </si>
  <si>
    <t>stc-gacs/cce-imp-4077/2018</t>
  </si>
  <si>
    <t>Tarjetas Electrónicas</t>
  </si>
  <si>
    <t>Soluciones en Electrónica Especializada y de Potencia, S.A. de C.V.</t>
  </si>
  <si>
    <t>stc-gacs/cce-imp-4081/2018</t>
  </si>
  <si>
    <t>stc-gacs/cce-imp-4085/2018</t>
  </si>
  <si>
    <t>Servidor con Herramientas de Tecnologías de la Información y Comunicación para el Filtrado de Tráfico en el Servicio de Internet</t>
  </si>
  <si>
    <t>Grasa Mineral, Shell Gadus Rail S3 AAR AP</t>
  </si>
  <si>
    <t>Herramientas de Tecnología de la Información</t>
  </si>
  <si>
    <t>stc-gacs/cce-imp-4086/2018</t>
  </si>
  <si>
    <t>Equipo de Vías y Maniobras</t>
  </si>
  <si>
    <t>Alto Comercio Internacional, S.A. de C.V.</t>
  </si>
  <si>
    <t>Planta de Soldar Pernos y Montacargas</t>
  </si>
  <si>
    <t>Chávez</t>
  </si>
  <si>
    <t>Díaz</t>
  </si>
  <si>
    <t xml:space="preserve">Rubén Alejandro </t>
  </si>
  <si>
    <t>Comercializadora e Importadora Tauri, S.A. de C.V.</t>
  </si>
  <si>
    <t>Aceite Lubricante Sintético para Transmisión</t>
  </si>
  <si>
    <t>17/12/2018</t>
  </si>
  <si>
    <t>01/2018 al contrato administrativo de adquisición stc-gacs/cce-imp-4007/2018</t>
  </si>
  <si>
    <t>Neumático Portador Marca Michelin</t>
  </si>
  <si>
    <t>stc-gacs/cce-imp-4030/2018</t>
  </si>
  <si>
    <t>Detector Portátil de Metal</t>
  </si>
  <si>
    <t>Mejora Continua y Especialidades, S. de R.L. de C.V.</t>
  </si>
  <si>
    <t>Comercializadora Veyco, S.A. de C.V.</t>
  </si>
  <si>
    <t>Productos Industriales Eléctricos y Neumáticos, S.A. de C.V.</t>
  </si>
  <si>
    <t>01/10/2018</t>
  </si>
  <si>
    <t>stc-gacs/cce-imp-4068/2018</t>
  </si>
  <si>
    <t xml:space="preserve">Rodamientos Cónicos </t>
  </si>
  <si>
    <t>Grupo Comercial Ferretero Valladolid, S.A. de C.V.</t>
  </si>
  <si>
    <t>stc-gacs/cce-imp-4080/2018</t>
  </si>
  <si>
    <t>Gato de Manivela de 10 Toneladas</t>
  </si>
  <si>
    <t>stc-gacs/cce-imp-4088/2018</t>
  </si>
  <si>
    <t>Rodamientos Tipo Cartucho</t>
  </si>
  <si>
    <t>Dirección de Mantenimiento de Material Rodante</t>
  </si>
  <si>
    <t>stc-gacs/cce-imp-4065/2018</t>
  </si>
  <si>
    <t>Conductor Eléctrico</t>
  </si>
  <si>
    <t>Comercons Marancris, S.A. de C.V.</t>
  </si>
  <si>
    <t>stc-gacs/cce-imp-4084/2018</t>
  </si>
  <si>
    <t>Equipo deComputo</t>
  </si>
  <si>
    <t>stc-gacs/cce-imp-4087/2018</t>
  </si>
  <si>
    <t>Refacciones Electrónicas para el Mantenimiento del Material Rodante</t>
  </si>
  <si>
    <t>stc-gacs/cce-imp-4079/2018</t>
  </si>
  <si>
    <t>Soporte para Tapiz Programa de Pilotaje Automático</t>
  </si>
  <si>
    <t>stc-gacs/cce-imp-4089/2018</t>
  </si>
  <si>
    <t>Relevador Ferroviario</t>
  </si>
  <si>
    <t>01/2018 al contrato administrativo de adquisición stc-gacs/cce-imp-4047/2018</t>
  </si>
  <si>
    <t>stc-gacs/cce-imp-4091/2018</t>
  </si>
  <si>
    <t>26 fracc III, 40 y 42 de la Ley de Adquisiciones, Arrendamientos y Servicios del Sector Público</t>
  </si>
  <si>
    <t>Ingeniería Aplicada Sipgo, S.A. de C.V.</t>
  </si>
  <si>
    <t>Enero-Marzo</t>
  </si>
  <si>
    <t>stc-gacs/cce-imp-4001/2018</t>
  </si>
  <si>
    <t>Módulo de Interfaz TLV6</t>
  </si>
  <si>
    <t xml:space="preserve">Monedas Electrónicas, S.A. de C.V. </t>
  </si>
  <si>
    <t>Gerencia de Organización y Sistemas</t>
  </si>
  <si>
    <t>30/04/2018</t>
  </si>
  <si>
    <t>https://www.transparencia.cdmx.gob.mx/storage/app/uploads/public/5ce/2ec/ce0/5ce2ecce0373e815870087.pdf</t>
  </si>
  <si>
    <t>https://www.transparencia.cdmx.gob.mx/storage/app/uploads/public/5ce/2ed/21d/5ce2ed21d9639989320728.pdf</t>
  </si>
  <si>
    <t>https://www.transparencia.cdmx.gob.mx/storage/app/uploads/public/5ce/2ed/540/5ce2ed5406e9e638473589.pdf</t>
  </si>
  <si>
    <t>https://www.transparencia.cdmx.gob.mx/storage/app/uploads/public/5ce/2ed/f01/5ce2edf011e40721367537.pdf</t>
  </si>
  <si>
    <t>https://www.transparencia.cdmx.gob.mx/storage/app/uploads/public/5ce/2ee/858/5ce2ee858ec32585467531.pdf</t>
  </si>
  <si>
    <t>https://www.transparencia.cdmx.gob.mx/storage/app/uploads/public/5ce/2ee/ace/5ce2eeace3100214792884.pdf</t>
  </si>
  <si>
    <t>https://www.transparencia.cdmx.gob.mx/storage/app/uploads/public/5ce/2ee/e93/5ce2eee93193c691472820.pdf</t>
  </si>
  <si>
    <t>https://www.transparencia.cdmx.gob.mx/storage/app/uploads/public/5ce/2ef/0e3/5ce2ef0e3b806907542292.pdf</t>
  </si>
  <si>
    <t>https://www.transparencia.cdmx.gob.mx/storage/app/uploads/public/5ce/2ef/375/5ce2ef375cb7d059639826.pdf</t>
  </si>
  <si>
    <t>https://www.transparencia.cdmx.gob.mx/storage/app/uploads/public/5ce/2ef/64d/5ce2ef64d2f3c003306876.pdf</t>
  </si>
  <si>
    <t>https://www.transparencia.cdmx.gob.mx/storage/app/uploads/public/5ce/2ef/85a/5ce2ef85ad88e167771027.pdf</t>
  </si>
  <si>
    <t>https://www.transparencia.cdmx.gob.mx/storage/app/uploads/public/5ce/2ef/a8c/5ce2efa8cd7bf038321802.pdf</t>
  </si>
  <si>
    <t>https://www.transparencia.cdmx.gob.mx/storage/app/uploads/public/5ce/2ef/e15/5ce2efe15110a895290205.pdf</t>
  </si>
  <si>
    <t>https://www.transparencia.cdmx.gob.mx/storage/app/uploads/public/5ce/2f0/022/5ce2f0022b04c237550718.pdf</t>
  </si>
  <si>
    <t>https://www.transparencia.cdmx.gob.mx/storage/app/uploads/public/5ce/2f0/27f/5ce2f027f1987148679521.pdf</t>
  </si>
  <si>
    <t>https://www.transparencia.cdmx.gob.mx/storage/app/uploads/public/5ce/2f0/4e8/5ce2f04e81186443437926.pdf</t>
  </si>
  <si>
    <t>https://www.transparencia.cdmx.gob.mx/storage/app/uploads/public/5ce/2f0/895/5ce2f08951c19044198409.pdf</t>
  </si>
  <si>
    <t>https://www.transparencia.cdmx.gob.mx/storage/app/uploads/public/5ce/2f0/a9e/5ce2f0a9e533a020477415.pdf</t>
  </si>
  <si>
    <t>https://www.transparencia.cdmx.gob.mx/storage/app/uploads/public/5ce/2f0/ced/5ce2f0ced4114392107180.pdf</t>
  </si>
  <si>
    <t>https://www.transparencia.cdmx.gob.mx/storage/app/uploads/public/5ce/2f0/efb/5ce2f0efb9095621383424.pdf</t>
  </si>
  <si>
    <t>https://www.transparencia.cdmx.gob.mx/storage/app/uploads/public/5ce/2f1/112/5ce2f1112ddf3076307836.pdf</t>
  </si>
  <si>
    <t>https://www.transparencia.cdmx.gob.mx/storage/app/uploads/public/5ce/2f1/3c5/5ce2f13c55849504925744.pdf</t>
  </si>
  <si>
    <t>https://www.transparencia.cdmx.gob.mx/storage/app/uploads/public/5ce/2f1/5e1/5ce2f15e1a5d6417573725.pdf</t>
  </si>
  <si>
    <t>https://www.transparencia.cdmx.gob.mx/storage/app/uploads/public/5ce/2f1/81a/5ce2f181a5aa2004811543.pdf</t>
  </si>
  <si>
    <t>https://www.transparencia.cdmx.gob.mx/storage/app/uploads/public/5ce/2f1/a56/5ce2f1a56844d862962758.pdf</t>
  </si>
  <si>
    <t>https://www.transparencia.cdmx.gob.mx/storage/app/uploads/public/5ce/2f1/cc7/5ce2f1cc7270d652878489.pdf</t>
  </si>
  <si>
    <t>https://www.transparencia.cdmx.gob.mx/storage/app/uploads/public/5ce/2f1/eec/5ce2f1eec3681415642578.pdf</t>
  </si>
  <si>
    <t>https://www.transparencia.cdmx.gob.mx/storage/app/uploads/public/5ce/2f2/2b0/5ce2f22b0a427145776036.pdf</t>
  </si>
  <si>
    <t>https://www.transparencia.cdmx.gob.mx/storage/app/uploads/public/5ce/2f2/5a8/5ce2f25a85c05156103511.pdf</t>
  </si>
  <si>
    <t>https://www.transparencia.cdmx.gob.mx/storage/app/uploads/public/5ce/2f2/9d6/5ce2f29d61a5d293880355.pdf</t>
  </si>
  <si>
    <t>https://www.transparencia.cdmx.gob.mx/storage/app/uploads/public/5ce/2f2/d69/5ce2f2d69460b234475772.pdf</t>
  </si>
  <si>
    <t>https://www.transparencia.cdmx.gob.mx/storage/app/uploads/public/5ce/2f3/186/5ce2f31860d36030392770.pdf</t>
  </si>
  <si>
    <t>https://www.transparencia.cdmx.gob.mx/storage/app/uploads/public/5ce/2f3/475/5ce2f34755ead806970709.pdf</t>
  </si>
  <si>
    <t>https://www.transparencia.cdmx.gob.mx/storage/app/uploads/public/5ce/2f3/730/5ce2f37303a8c773786782.pdf</t>
  </si>
  <si>
    <t>https://www.transparencia.cdmx.gob.mx/storage/app/uploads/public/5ce/2f3/971/5ce2f397129d7063762174.pdf</t>
  </si>
  <si>
    <t>https://www.transparencia.cdmx.gob.mx/storage/app/uploads/public/5ce/2f3/c71/5ce2f3c71a0d4586543386.pdf</t>
  </si>
  <si>
    <t>https://www.transparencia.cdmx.gob.mx/storage/app/uploads/public/5ce/2f3/e69/5ce2f3e695a8a607908229.pdf</t>
  </si>
  <si>
    <t>https://www.transparencia.cdmx.gob.mx/storage/app/uploads/public/5ce/2f4/0f0/5ce2f40f09f68236693829.pdf</t>
  </si>
  <si>
    <t>https://www.transparencia.cdmx.gob.mx/storage/app/uploads/public/5ce/2f4/39e/5ce2f439e600a804062543.pdf</t>
  </si>
  <si>
    <t>https://www.transparencia.cdmx.gob.mx/storage/app/uploads/public/5ce/2f4/6b5/5ce2f46b51267579631592.pdf</t>
  </si>
  <si>
    <t>https://www.transparencia.cdmx.gob.mx/storage/app/uploads/public/5ce/2f4/947/5ce2f49471f7d033741846.pdf</t>
  </si>
  <si>
    <t>https://www.transparencia.cdmx.gob.mx/storage/app/uploads/public/5ce/2f4/c69/5ce2f4c690b93126893259.pdf</t>
  </si>
  <si>
    <t>https://www.transparencia.cdmx.gob.mx/storage/app/uploads/public/5ce/2f4/eb4/5ce2f4eb4c5d5069962809.pdf</t>
  </si>
  <si>
    <t>https://www.transparencia.cdmx.gob.mx/storage/app/uploads/public/5ce/2f5/176/5ce2f5176398f779623919.pdf</t>
  </si>
  <si>
    <t>https://www.transparencia.cdmx.gob.mx/storage/app/uploads/public/5ce/2f5/475/5ce2f5475012f685783578.pdf</t>
  </si>
  <si>
    <t>https://www.transparencia.cdmx.gob.mx/storage/app/uploads/public/5ce/2f5/75a/5ce2f575a4822801642994.pdf</t>
  </si>
  <si>
    <t>https://www.transparencia.cdmx.gob.mx/storage/app/uploads/public/5ce/2f5/9fb/5ce2f59fba7c2733924858.pdf</t>
  </si>
  <si>
    <t>https://www.transparencia.cdmx.gob.mx/storage/app/uploads/public/5ce/2f5/c8e/5ce2f5c8e44ac884250254.pdf</t>
  </si>
  <si>
    <t>https://www.transparencia.cdmx.gob.mx/storage/app/uploads/public/5ce/2f5/f26/5ce2f5f265916786721104.pdf</t>
  </si>
  <si>
    <t>https://www.transparencia.cdmx.gob.mx/storage/app/uploads/public/5ce/2f6/208/5ce2f6208e34a990977915.pdf</t>
  </si>
  <si>
    <t>https://www.transparencia.cdmx.gob.mx/storage/app/uploads/public/5ce/2f6/488/5ce2f64885ffb844163798.pdf</t>
  </si>
  <si>
    <t>https://www.transparencia.cdmx.gob.mx/storage/app/uploads/public/5ce/2f6/752/5ce2f6752cc44128795960.pdf</t>
  </si>
  <si>
    <t>https://www.transparencia.cdmx.gob.mx/storage/app/uploads/public/5ce/2f6/9d2/5ce2f69d2ebc7507912426.pdf</t>
  </si>
  <si>
    <t>https://www.transparencia.cdmx.gob.mx/storage/app/uploads/public/5ce/2f6/cb2/5ce2f6cb2689f694885915.pdf</t>
  </si>
  <si>
    <t>https://www.transparencia.cdmx.gob.mx/storage/app/uploads/public/5ce/2f7/0c9/5ce2f70c92ded131582414.pdf</t>
  </si>
  <si>
    <t>https://www.transparencia.cdmx.gob.mx/storage/app/uploads/public/5ce/2f7/364/5ce2f73647496128334574.pdf</t>
  </si>
  <si>
    <t>https://www.transparencia.cdmx.gob.mx/storage/app/uploads/public/5ce/2f7/5c2/5ce2f75c2a2ee049804581.pdf</t>
  </si>
  <si>
    <t>https://www.transparencia.cdmx.gob.mx/storage/app/uploads/public/5ce/2f7/86e/5ce2f786efdaa014793221.pdf</t>
  </si>
  <si>
    <t>https://www.transparencia.cdmx.gob.mx/storage/app/uploads/public/5ce/2f7/af7/5ce2f7af76a6c523252571.pdf</t>
  </si>
  <si>
    <t>https://www.transparencia.cdmx.gob.mx/storage/app/uploads/public/5ce/2f7/d6e/5ce2f7d6e87b0990098508.pdf</t>
  </si>
  <si>
    <t>https://www.transparencia.cdmx.gob.mx/storage/app/uploads/public/5ce/2f8/059/5ce2f8059d9b7129546390.pdf</t>
  </si>
  <si>
    <t>https://www.transparencia.cdmx.gob.mx/storage/app/uploads/public/5ce/2f8/393/5ce2f83939f04609286911.pdf</t>
  </si>
  <si>
    <t>https://www.transparencia.cdmx.gob.mx/storage/app/uploads/public/5ce/2f8/620/5ce2f86207bec248522989.pdf</t>
  </si>
  <si>
    <t>https://www.transparencia.cdmx.gob.mx/storage/app/uploads/public/5ce/2f8/8d2/5ce2f88d2f5ad606534282.pdf</t>
  </si>
  <si>
    <t>https://www.transparencia.cdmx.gob.mx/storage/app/uploads/public/5ce/2f8/b87/5ce2f8b87bb6b182501518.pdf</t>
  </si>
  <si>
    <t>https://www.transparencia.cdmx.gob.mx/storage/app/uploads/public/5ce/2f8/dfa/5ce2f8dfa1be0869077150.pdf</t>
  </si>
  <si>
    <t>https://www.transparencia.cdmx.gob.mx/storage/app/uploads/public/5ce/2f9/094/5ce2f9094c066259145257.pdf</t>
  </si>
  <si>
    <t>https://www.transparencia.cdmx.gob.mx/storage/app/uploads/public/5ce/2f9/9ca/5ce2f99ca927b398398244.pdf</t>
  </si>
  <si>
    <t>https://www.transparencia.cdmx.gob.mx/storage/app/uploads/public/5ce/301/aeb/5ce301aeb7315881157322.pdf</t>
  </si>
  <si>
    <t>https://www.transparencia.cdmx.gob.mx/storage/app/uploads/public/5ce/301/e8e/5ce301e8e69fc859158812.pdf</t>
  </si>
  <si>
    <t>https://www.transparencia.cdmx.gob.mx/storage/app/uploads/public/5ce/302/1e6/5ce3021e6dcf2065990604.pdf</t>
  </si>
  <si>
    <t>https://www.transparencia.cdmx.gob.mx/storage/app/uploads/public/5ce/302/6b5/5ce3026b5c2fa374437946.pdf</t>
  </si>
  <si>
    <t>https://www.transparencia.cdmx.gob.mx/storage/app/uploads/public/5ce/302/97d/5ce30297dae73805290406.pdf</t>
  </si>
  <si>
    <t>https://www.transparencia.cdmx.gob.mx/storage/app/uploads/public/5ce/302/c8c/5ce302c8c36f7291821523.pdf</t>
  </si>
  <si>
    <t>https://www.transparencia.cdmx.gob.mx/storage/app/uploads/public/5ce/303/0ee/5ce3030ee90b2958554706.pdf</t>
  </si>
  <si>
    <t>https://www.transparencia.cdmx.gob.mx/storage/app/uploads/public/5ce/303/39c/5ce30339c3bfd192341168.pdf</t>
  </si>
  <si>
    <t>https://www.transparencia.cdmx.gob.mx/storage/app/uploads/public/5ce/303/686/5ce303686206a391058926.pdf</t>
  </si>
  <si>
    <t>https://www.transparencia.cdmx.gob.mx/storage/app/uploads/public/5ce/303/9d6/5ce3039d607b0214638305.pdf</t>
  </si>
  <si>
    <t>https://www.transparencia.cdmx.gob.mx/storage/app/uploads/public/5ce/303/c53/5ce303c53bcfb107729218.pdf</t>
  </si>
  <si>
    <t>https://www.transparencia.cdmx.gob.mx/storage/app/uploads/public/5ce/303/ee0/5ce303ee0892a722622196.pdf</t>
  </si>
  <si>
    <t>https://www.transparencia.cdmx.gob.mx/storage/app/uploads/public/5ce/304/202/5ce30420283be369664220.pdf</t>
  </si>
  <si>
    <t>https://www.transparencia.cdmx.gob.mx/storage/app/uploads/public/5ce/304/4ee/5ce3044eeb81f142240337.pdf</t>
  </si>
  <si>
    <t>https://www.transparencia.cdmx.gob.mx/storage/app/uploads/public/5ce/304/8b1/5ce3048b1161b221606800.pdf</t>
  </si>
  <si>
    <t>https://www.transparencia.cdmx.gob.mx/storage/app/uploads/public/5ce/304/bd8/5ce304bd86cb6151820376.pdf</t>
  </si>
  <si>
    <t>https://www.transparencia.cdmx.gob.mx/storage/app/uploads/public/5ce/304/f28/5ce304f281156797889605.pdf</t>
  </si>
  <si>
    <t>https://www.transparencia.cdmx.gob.mx/storage/app/uploads/public/5ce/305/370/5ce305370c473906022055.pdf</t>
  </si>
  <si>
    <t>https://www.transparencia.cdmx.gob.mx/storage/app/uploads/public/5ce/305/75d/5ce30575d66a1099898480.pdf</t>
  </si>
  <si>
    <t>https://www.transparencia.cdmx.gob.mx/storage/app/uploads/public/5ce/305/a5f/5ce305a5f0c00444295819.pdf</t>
  </si>
  <si>
    <t>https://www.transparencia.cdmx.gob.mx/storage/app/uploads/public/5ce/305/edb/5ce305edb3995653468091.pdf</t>
  </si>
  <si>
    <t>https://www.transparencia.cdmx.gob.mx/storage/app/uploads/public/5ce/306/24b/5ce30624b0810375237272.pdf</t>
  </si>
  <si>
    <t>https://www.transparencia.cdmx.gob.mx/storage/app/uploads/public/5ce/306/5f2/5ce3065f275a6629865675.pdf</t>
  </si>
  <si>
    <t>https://www.transparencia.cdmx.gob.mx/storage/app/uploads/public/5ce/306/9b1/5ce3069b14275703307523.pdf</t>
  </si>
  <si>
    <t>https://www.transparencia.cdmx.gob.mx/storage/app/uploads/public/5ce/306/d5e/5ce306d5e95f0849658084.pdf</t>
  </si>
  <si>
    <t>https://www.transparencia.cdmx.gob.mx/storage/app/uploads/public/5ce/307/112/5ce3071125258956892278.pdf</t>
  </si>
  <si>
    <t>https://www.transparencia.cdmx.gob.mx/storage/app/uploads/public/5ce/307/584/5ce3075845629194108948.pdf</t>
  </si>
  <si>
    <t>https://www.transparencia.cdmx.gob.mx/storage/app/uploads/public/5ce/316/0b7/5ce3160b74632070130137.pdf</t>
  </si>
  <si>
    <t>https://www.transparencia.cdmx.gob.mx/storage/app/uploads/public/5ce/316/4b6/5ce3164b6b0ac344407722.pdf</t>
  </si>
  <si>
    <t>https://www.transparencia.cdmx.gob.mx/storage/app/uploads/public/5ce/316/88d/5ce31688de1d6891441555.pdf</t>
  </si>
  <si>
    <t>https://www.transparencia.cdmx.gob.mx/storage/app/uploads/public/5ce/316/c53/5ce316c5363ec898645979.pdf</t>
  </si>
  <si>
    <t>https://www.transparencia.cdmx.gob.mx/storage/app/uploads/public/5ce/316/f8d/5ce316f8d9e8a819584141.pdf</t>
  </si>
  <si>
    <t>https://www.transparencia.cdmx.gob.mx/storage/app/uploads/public/5ce/317/384/5ce317384e493086159750.pdf</t>
  </si>
  <si>
    <t>https://www.transparencia.cdmx.gob.mx/storage/app/uploads/public/5ce/317/73c/5ce31773cb605015446479.pdf</t>
  </si>
  <si>
    <t>https://www.transparencia.cdmx.gob.mx/storage/app/uploads/public/5ce/317/afd/5ce317afd092b060443973.pdf</t>
  </si>
  <si>
    <t>https://www.transparencia.cdmx.gob.mx/storage/app/uploads/public/5ce/317/e16/5ce317e1601b2132240943.pdf</t>
  </si>
  <si>
    <t>https://www.transparencia.cdmx.gob.mx/storage/app/uploads/public/5ce/318/16a/5ce31816a00cc176182939.pdf</t>
  </si>
  <si>
    <t>https://www.transparencia.cdmx.gob.mx/storage/app/uploads/public/5ce/318/550/5ce3185508bf5772798198.pdf</t>
  </si>
  <si>
    <t>https://www.transparencia.cdmx.gob.mx/storage/app/uploads/public/5ce/318/959/5ce3189593343278873133.pdf</t>
  </si>
  <si>
    <t>https://www.transparencia.cdmx.gob.mx/storage/app/uploads/public/5ce/318/c59/5ce318c59b882886352792.pdf</t>
  </si>
  <si>
    <t>https://www.transparencia.cdmx.gob.mx/storage/app/uploads/public/5ce/318/fca/5ce318fcaa700804162815.pdf</t>
  </si>
  <si>
    <t>https://www.transparencia.cdmx.gob.mx/storage/app/uploads/public/5ce/319/2eb/5ce3192ebad08973279684.pdf</t>
  </si>
  <si>
    <t>https://www.transparencia.cdmx.gob.mx/storage/app/uploads/public/5ce/319/717/5ce319717c2ff458563115.pdf</t>
  </si>
  <si>
    <t>https://www.transparencia.cdmx.gob.mx/storage/app/uploads/public/5ce/319/ac7/5ce319ac73208291072631.pdf</t>
  </si>
  <si>
    <t>https://www.transparencia.cdmx.gob.mx/storage/app/uploads/public/5ce/319/dfd/5ce319dfdea78495708398.pdf</t>
  </si>
  <si>
    <t>https://www.transparencia.cdmx.gob.mx/storage/app/uploads/public/5ce/31a/1b1/5ce31a1b1c9b6184410063.pdf</t>
  </si>
  <si>
    <t>https://www.transparencia.cdmx.gob.mx/storage/app/uploads/public/5ce/31a/5d8/5ce31a5d863ed122141273.pdf</t>
  </si>
  <si>
    <t>https://www.transparencia.cdmx.gob.mx/storage/app/uploads/public/5ce/31a/a30/5ce31aa307cbb699110662.pdf</t>
  </si>
  <si>
    <t>https://www.transparencia.cdmx.gob.mx/storage/app/uploads/public/5ce/31a/f3b/5ce31af3b6afb884995042.pdf</t>
  </si>
  <si>
    <t>https://www.transparencia.cdmx.gob.mx/storage/app/uploads/public/5ce/31b/3ab/5ce31b3abbeb5591993787.pdf</t>
  </si>
  <si>
    <t>https://www.transparencia.cdmx.gob.mx/storage/app/uploads/public/5ce/31b/799/5ce31b7992e15854964929.pdf</t>
  </si>
  <si>
    <t>https://www.transparencia.cdmx.gob.mx/storage/app/uploads/public/5ce/31b/b96/5ce31bb96c384390384522.pdf</t>
  </si>
  <si>
    <t>https://www.transparencia.cdmx.gob.mx/storage/app/uploads/public/5ce/31c/053/5ce31c0537742336216906.pdf</t>
  </si>
  <si>
    <t>https://www.transparencia.cdmx.gob.mx/storage/app/uploads/public/5ce/31c/4a5/5ce31c4a52f27026042979.pdf</t>
  </si>
  <si>
    <t>https://www.transparencia.cdmx.gob.mx/storage/app/uploads/public/5ce/31c/80c/5ce31c80c6beb442082347.pdf</t>
  </si>
  <si>
    <t>https://www.transparencia.cdmx.gob.mx/storage/app/uploads/public/5ce/31c/b39/5ce31cb39c36d629455162.pdf</t>
  </si>
  <si>
    <t>https://www.transparencia.cdmx.gob.mx/storage/app/uploads/public/5ce/31c/e70/5ce31ce705933143521288.pdf</t>
  </si>
  <si>
    <t>https://www.transparencia.cdmx.gob.mx/storage/app/uploads/public/5ce/31d/23e/5ce31d23ee6bb904663175.pdf</t>
  </si>
  <si>
    <t>https://www.transparencia.cdmx.gob.mx/storage/app/uploads/public/5ce/31d/5a4/5ce31d5a47224698106742.pdf</t>
  </si>
  <si>
    <t>https://www.transparencia.cdmx.gob.mx/storage/app/uploads/public/5ce/31d/8ec/5ce31d8ecf733796885525.pdf</t>
  </si>
  <si>
    <t>https://www.transparencia.cdmx.gob.mx/storage/app/uploads/public/5ce/31d/ca7/5ce31dca77c05967249374.pdf</t>
  </si>
  <si>
    <t>https://www.transparencia.cdmx.gob.mx/storage/app/uploads/public/5ce/31d/ff5/5ce31dff53bf7457493606.pdf</t>
  </si>
  <si>
    <t>https://www.transparencia.cdmx.gob.mx/storage/app/uploads/public/5ce/31e/34d/5ce31e34d546e584875354.pdf</t>
  </si>
  <si>
    <t>https://www.transparencia.cdmx.gob.mx/storage/app/uploads/public/5ce/31e/737/5ce31e73756fb981166245.pdf</t>
  </si>
  <si>
    <t>https://www.transparencia.cdmx.gob.mx/storage/app/uploads/public/5ce/31e/a9a/5ce31ea9a85b3389379014.pdf</t>
  </si>
  <si>
    <t>https://www.transparencia.cdmx.gob.mx/storage/app/uploads/public/5ce/31e/da6/5ce31eda662ad224523619.pdf</t>
  </si>
  <si>
    <t>https://www.transparencia.cdmx.gob.mx/storage/app/uploads/public/5ce/31f/07e/5ce31f07ebd58946406215.pdf</t>
  </si>
  <si>
    <t>https://www.transparencia.cdmx.gob.mx/storage/app/uploads/public/5ce/31f/373/5ce31f3738ba6379150525.pdf</t>
  </si>
  <si>
    <t>https://www.transparencia.cdmx.gob.mx/storage/app/uploads/public/5ce/320/e64/5ce320e645831997152967.pdf</t>
  </si>
  <si>
    <t>https://www.transparencia.cdmx.gob.mx/storage/app/uploads/public/5ce/321/4ed/5ce3214edd3e7077883867.pdf</t>
  </si>
  <si>
    <t>Área(s) o unidad(es) administrativa(s) que genera(n) o posee(n) la información:  Gerencia de Adquisiciones y Contratación de Servicios</t>
  </si>
  <si>
    <t>Periodo de actualización de la información: Año 2018 completo</t>
  </si>
  <si>
    <t>Fecha de actualización: 21/05/2019</t>
  </si>
  <si>
    <t>Fecha de validación: 21/05/2019</t>
  </si>
  <si>
    <t>https://www.transparencia.cdmx.gob.mx/storage/app/uploads/public/5ce/46d/3c3/5ce46d3c3e1db856621607.pdf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</si>
</sst>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000_-;\-&quot;$&quot;* #,##0.0000_-;_-&quot;$&quot;* &quot;-&quot;??_-;_-@_-"/>
    <numFmt numFmtId="169" formatCode="_(* #,##0.00_);_(* \(#,##0.00\);_(* &quot;-&quot;??_);_(@_)"/>
    <numFmt numFmtId="170" formatCode="dd\ mmm\ yy"/>
    <numFmt numFmtId="171" formatCode="dd\ mmmm\ yyyy"/>
    <numFmt numFmtId="172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5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/>
      <protection/>
    </xf>
    <xf numFmtId="8" fontId="4" fillId="0" borderId="10" xfId="5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 wrapText="1"/>
    </xf>
    <xf numFmtId="49" fontId="34" fillId="0" borderId="10" xfId="45" applyNumberForma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7"/>
  <sheetViews>
    <sheetView tabSelected="1" zoomScale="130" zoomScaleNormal="130" zoomScalePageLayoutView="0" workbookViewId="0" topLeftCell="A1">
      <pane xSplit="7" ySplit="4" topLeftCell="H7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83" sqref="A83"/>
    </sheetView>
  </sheetViews>
  <sheetFormatPr defaultColWidth="11.421875" defaultRowHeight="15"/>
  <cols>
    <col min="2" max="2" width="15.8515625" style="0" customWidth="1"/>
    <col min="8" max="8" width="22.57421875" style="0" customWidth="1"/>
    <col min="11" max="11" width="16.421875" style="0" customWidth="1"/>
    <col min="13" max="13" width="13.8515625" style="0" customWidth="1"/>
    <col min="22" max="22" width="22.7109375" style="0" bestFit="1" customWidth="1"/>
    <col min="23" max="23" width="15.8515625" style="0" customWidth="1"/>
    <col min="28" max="28" width="18.7109375" style="0" customWidth="1"/>
    <col min="29" max="29" width="20.00390625" style="0" customWidth="1"/>
    <col min="30" max="30" width="14.00390625" style="0" customWidth="1"/>
    <col min="31" max="31" width="14.7109375" style="0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s="7" customFormat="1" ht="15" customHeight="1">
      <c r="I1" s="29" t="s">
        <v>51</v>
      </c>
      <c r="J1" s="29"/>
      <c r="K1" s="29"/>
      <c r="L1" s="29"/>
      <c r="M1" s="29"/>
      <c r="N1" s="29"/>
      <c r="O1" s="29"/>
      <c r="P1" s="29"/>
    </row>
    <row r="2" spans="1:49" s="7" customFormat="1" ht="24" customHeight="1">
      <c r="A2" s="26" t="s">
        <v>0</v>
      </c>
      <c r="B2" s="26" t="s">
        <v>1</v>
      </c>
      <c r="C2" s="25" t="s">
        <v>2</v>
      </c>
      <c r="D2" s="25"/>
      <c r="E2" s="25"/>
      <c r="F2" s="25"/>
      <c r="G2" s="25"/>
      <c r="H2" s="25"/>
      <c r="I2" s="25" t="s">
        <v>2</v>
      </c>
      <c r="J2" s="25"/>
      <c r="K2" s="25"/>
      <c r="L2" s="25"/>
      <c r="M2" s="25"/>
      <c r="N2" s="25"/>
      <c r="O2" s="25"/>
      <c r="P2" s="25"/>
      <c r="Q2" s="25"/>
      <c r="R2" s="25" t="s">
        <v>16</v>
      </c>
      <c r="S2" s="25"/>
      <c r="T2" s="25"/>
      <c r="U2" s="25"/>
      <c r="V2" s="25"/>
      <c r="W2" s="25"/>
      <c r="X2" s="25" t="s">
        <v>16</v>
      </c>
      <c r="Y2" s="25"/>
      <c r="Z2" s="25"/>
      <c r="AA2" s="25"/>
      <c r="AB2" s="25"/>
      <c r="AC2" s="25"/>
      <c r="AD2" s="25" t="s">
        <v>2</v>
      </c>
      <c r="AE2" s="25"/>
      <c r="AF2" s="25"/>
      <c r="AG2" s="25"/>
      <c r="AH2" s="25"/>
      <c r="AI2" s="25"/>
      <c r="AJ2" s="25" t="s">
        <v>2</v>
      </c>
      <c r="AK2" s="25"/>
      <c r="AL2" s="25"/>
      <c r="AM2" s="25"/>
      <c r="AN2" s="25" t="s">
        <v>2</v>
      </c>
      <c r="AO2" s="25"/>
      <c r="AP2" s="25"/>
      <c r="AQ2" s="25"/>
      <c r="AR2" s="25"/>
      <c r="AS2" s="25"/>
      <c r="AT2" s="25"/>
      <c r="AU2" s="25"/>
      <c r="AV2" s="25"/>
      <c r="AW2" s="25"/>
    </row>
    <row r="3" spans="1:49" s="7" customFormat="1" ht="47.25" customHeight="1">
      <c r="A3" s="27"/>
      <c r="B3" s="27"/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  <c r="I3" s="25" t="s">
        <v>9</v>
      </c>
      <c r="J3" s="25"/>
      <c r="K3" s="25"/>
      <c r="L3" s="25" t="s">
        <v>10</v>
      </c>
      <c r="M3" s="25" t="s">
        <v>11</v>
      </c>
      <c r="N3" s="25" t="s">
        <v>12</v>
      </c>
      <c r="O3" s="25"/>
      <c r="P3" s="25"/>
      <c r="Q3" s="25" t="s">
        <v>10</v>
      </c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 t="s">
        <v>29</v>
      </c>
      <c r="AE3" s="25"/>
      <c r="AF3" s="26" t="s">
        <v>30</v>
      </c>
      <c r="AG3" s="26" t="s">
        <v>31</v>
      </c>
      <c r="AH3" s="25" t="s">
        <v>32</v>
      </c>
      <c r="AI3" s="25" t="s">
        <v>33</v>
      </c>
      <c r="AJ3" s="25" t="s">
        <v>36</v>
      </c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</row>
    <row r="4" spans="1:49" s="7" customFormat="1" ht="51" customHeight="1">
      <c r="A4" s="28"/>
      <c r="B4" s="28"/>
      <c r="C4" s="28"/>
      <c r="D4" s="28"/>
      <c r="E4" s="28"/>
      <c r="F4" s="28"/>
      <c r="G4" s="28"/>
      <c r="H4" s="28"/>
      <c r="I4" s="8" t="s">
        <v>13</v>
      </c>
      <c r="J4" s="8" t="s">
        <v>14</v>
      </c>
      <c r="K4" s="8" t="s">
        <v>15</v>
      </c>
      <c r="L4" s="25"/>
      <c r="M4" s="25"/>
      <c r="N4" s="8" t="s">
        <v>13</v>
      </c>
      <c r="O4" s="8" t="s">
        <v>14</v>
      </c>
      <c r="P4" s="8" t="s">
        <v>15</v>
      </c>
      <c r="Q4" s="25"/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9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34</v>
      </c>
      <c r="AE4" s="8" t="s">
        <v>35</v>
      </c>
      <c r="AF4" s="28"/>
      <c r="AG4" s="28"/>
      <c r="AH4" s="25"/>
      <c r="AI4" s="25"/>
      <c r="AJ4" s="8" t="s">
        <v>37</v>
      </c>
      <c r="AK4" s="8" t="s">
        <v>38</v>
      </c>
      <c r="AL4" s="8" t="s">
        <v>39</v>
      </c>
      <c r="AM4" s="8" t="s">
        <v>40</v>
      </c>
      <c r="AN4" s="8" t="s">
        <v>41</v>
      </c>
      <c r="AO4" s="8" t="s">
        <v>42</v>
      </c>
      <c r="AP4" s="8" t="s">
        <v>43</v>
      </c>
      <c r="AQ4" s="8" t="s">
        <v>44</v>
      </c>
      <c r="AR4" s="8" t="s">
        <v>45</v>
      </c>
      <c r="AS4" s="8" t="s">
        <v>46</v>
      </c>
      <c r="AT4" s="8" t="s">
        <v>47</v>
      </c>
      <c r="AU4" s="8" t="s">
        <v>48</v>
      </c>
      <c r="AV4" s="8" t="s">
        <v>49</v>
      </c>
      <c r="AW4" s="8" t="s">
        <v>50</v>
      </c>
    </row>
    <row r="5" spans="1:49" s="7" customFormat="1" ht="132" customHeight="1">
      <c r="A5" s="23" t="s">
        <v>52</v>
      </c>
      <c r="B5" s="23" t="s">
        <v>53</v>
      </c>
      <c r="C5" s="23" t="s">
        <v>65</v>
      </c>
      <c r="D5" s="23" t="s">
        <v>293</v>
      </c>
      <c r="E5" s="23" t="s">
        <v>294</v>
      </c>
      <c r="F5" s="23" t="s">
        <v>147</v>
      </c>
      <c r="G5" s="16" t="s">
        <v>299</v>
      </c>
      <c r="H5" s="23" t="s">
        <v>295</v>
      </c>
      <c r="I5" s="22" t="s">
        <v>296</v>
      </c>
      <c r="J5" s="22" t="s">
        <v>54</v>
      </c>
      <c r="K5" s="22" t="s">
        <v>54</v>
      </c>
      <c r="L5" s="22" t="s">
        <v>296</v>
      </c>
      <c r="M5" s="22">
        <v>389142.88</v>
      </c>
      <c r="N5" s="22" t="s">
        <v>296</v>
      </c>
      <c r="O5" s="22" t="s">
        <v>54</v>
      </c>
      <c r="P5" s="22" t="s">
        <v>54</v>
      </c>
      <c r="Q5" s="22" t="s">
        <v>296</v>
      </c>
      <c r="R5" s="22" t="s">
        <v>297</v>
      </c>
      <c r="S5" s="22" t="s">
        <v>55</v>
      </c>
      <c r="T5" s="22" t="s">
        <v>294</v>
      </c>
      <c r="U5" s="22">
        <v>43175</v>
      </c>
      <c r="V5" s="22">
        <v>335468</v>
      </c>
      <c r="W5" s="22">
        <v>389142.88</v>
      </c>
      <c r="X5" s="22" t="s">
        <v>56</v>
      </c>
      <c r="Y5" s="9" t="s">
        <v>63</v>
      </c>
      <c r="Z5" s="22" t="s">
        <v>58</v>
      </c>
      <c r="AA5" s="22" t="s">
        <v>57</v>
      </c>
      <c r="AB5" s="22" t="s">
        <v>295</v>
      </c>
      <c r="AC5" s="22">
        <v>50320.2</v>
      </c>
      <c r="AD5" s="22">
        <v>43175</v>
      </c>
      <c r="AE5" s="22" t="s">
        <v>298</v>
      </c>
      <c r="AF5" s="16" t="s">
        <v>367</v>
      </c>
      <c r="AG5" s="23" t="s">
        <v>59</v>
      </c>
      <c r="AH5" s="22" t="s">
        <v>57</v>
      </c>
      <c r="AI5" s="22" t="s">
        <v>57</v>
      </c>
      <c r="AJ5" s="22" t="s">
        <v>58</v>
      </c>
      <c r="AK5" s="22" t="s">
        <v>58</v>
      </c>
      <c r="AL5" s="22" t="s">
        <v>58</v>
      </c>
      <c r="AM5" s="22" t="s">
        <v>58</v>
      </c>
      <c r="AN5" s="22" t="s">
        <v>60</v>
      </c>
      <c r="AO5" s="22" t="s">
        <v>61</v>
      </c>
      <c r="AP5" s="22" t="s">
        <v>61</v>
      </c>
      <c r="AQ5" s="22" t="s">
        <v>61</v>
      </c>
      <c r="AR5" s="22" t="s">
        <v>61</v>
      </c>
      <c r="AS5" s="22" t="s">
        <v>62</v>
      </c>
      <c r="AT5" s="22" t="s">
        <v>57</v>
      </c>
      <c r="AU5" s="22" t="s">
        <v>57</v>
      </c>
      <c r="AV5" s="22" t="s">
        <v>57</v>
      </c>
      <c r="AW5" s="22" t="s">
        <v>57</v>
      </c>
    </row>
    <row r="6" spans="1:49" ht="127.5">
      <c r="A6" s="2" t="s">
        <v>52</v>
      </c>
      <c r="B6" s="2" t="s">
        <v>53</v>
      </c>
      <c r="C6" s="2" t="s">
        <v>65</v>
      </c>
      <c r="D6" s="2" t="s">
        <v>66</v>
      </c>
      <c r="E6" s="1" t="s">
        <v>67</v>
      </c>
      <c r="F6" s="1" t="s">
        <v>68</v>
      </c>
      <c r="G6" s="16" t="s">
        <v>300</v>
      </c>
      <c r="H6" s="3" t="s">
        <v>69</v>
      </c>
      <c r="I6" s="3" t="s">
        <v>70</v>
      </c>
      <c r="J6" s="3" t="s">
        <v>54</v>
      </c>
      <c r="K6" s="3" t="s">
        <v>54</v>
      </c>
      <c r="L6" s="3" t="s">
        <v>70</v>
      </c>
      <c r="M6" s="10">
        <v>2582534.68</v>
      </c>
      <c r="N6" s="3" t="s">
        <v>70</v>
      </c>
      <c r="O6" s="3" t="s">
        <v>54</v>
      </c>
      <c r="P6" s="3" t="s">
        <v>54</v>
      </c>
      <c r="Q6" s="3" t="s">
        <v>70</v>
      </c>
      <c r="R6" s="3" t="s">
        <v>64</v>
      </c>
      <c r="S6" s="3" t="s">
        <v>55</v>
      </c>
      <c r="T6" s="1" t="s">
        <v>67</v>
      </c>
      <c r="U6" s="5">
        <v>43242</v>
      </c>
      <c r="V6" s="10">
        <v>2226323</v>
      </c>
      <c r="W6" s="4">
        <f>M6</f>
        <v>2582534.68</v>
      </c>
      <c r="X6" s="10" t="s">
        <v>56</v>
      </c>
      <c r="Y6" s="10" t="s">
        <v>63</v>
      </c>
      <c r="Z6" s="10" t="s">
        <v>58</v>
      </c>
      <c r="AA6" s="4" t="s">
        <v>57</v>
      </c>
      <c r="AB6" s="3" t="str">
        <f aca="true" t="shared" si="0" ref="AB6:AB13">H6</f>
        <v>Rodamientos cónicos </v>
      </c>
      <c r="AC6" s="4">
        <f aca="true" t="shared" si="1" ref="AC6:AC15">+V6*15%</f>
        <v>333948.45</v>
      </c>
      <c r="AD6" s="2" t="s">
        <v>71</v>
      </c>
      <c r="AE6" s="2" t="s">
        <v>72</v>
      </c>
      <c r="AF6" s="16" t="s">
        <v>368</v>
      </c>
      <c r="AG6" s="2" t="s">
        <v>59</v>
      </c>
      <c r="AH6" s="2" t="s">
        <v>57</v>
      </c>
      <c r="AI6" s="2" t="s">
        <v>57</v>
      </c>
      <c r="AJ6" s="1" t="s">
        <v>58</v>
      </c>
      <c r="AK6" s="1" t="s">
        <v>58</v>
      </c>
      <c r="AL6" s="1" t="s">
        <v>58</v>
      </c>
      <c r="AM6" s="1" t="s">
        <v>58</v>
      </c>
      <c r="AN6" s="2" t="s">
        <v>60</v>
      </c>
      <c r="AO6" s="6" t="s">
        <v>61</v>
      </c>
      <c r="AP6" s="6" t="s">
        <v>61</v>
      </c>
      <c r="AQ6" s="6" t="s">
        <v>61</v>
      </c>
      <c r="AR6" s="6" t="s">
        <v>61</v>
      </c>
      <c r="AS6" s="3" t="s">
        <v>62</v>
      </c>
      <c r="AT6" s="3" t="s">
        <v>57</v>
      </c>
      <c r="AU6" s="3" t="s">
        <v>57</v>
      </c>
      <c r="AV6" s="3" t="s">
        <v>57</v>
      </c>
      <c r="AW6" s="3" t="s">
        <v>57</v>
      </c>
    </row>
    <row r="7" spans="1:49" ht="127.5">
      <c r="A7" s="2" t="s">
        <v>52</v>
      </c>
      <c r="B7" s="2" t="s">
        <v>53</v>
      </c>
      <c r="C7" s="2" t="s">
        <v>65</v>
      </c>
      <c r="D7" s="2" t="s">
        <v>73</v>
      </c>
      <c r="E7" s="1" t="s">
        <v>74</v>
      </c>
      <c r="F7" s="1" t="s">
        <v>68</v>
      </c>
      <c r="G7" s="16" t="s">
        <v>301</v>
      </c>
      <c r="H7" s="16" t="s">
        <v>75</v>
      </c>
      <c r="I7" s="3" t="s">
        <v>76</v>
      </c>
      <c r="J7" s="3" t="s">
        <v>54</v>
      </c>
      <c r="K7" s="3" t="s">
        <v>54</v>
      </c>
      <c r="L7" s="3" t="s">
        <v>76</v>
      </c>
      <c r="M7" s="4">
        <v>92010015.64</v>
      </c>
      <c r="N7" s="3" t="s">
        <v>76</v>
      </c>
      <c r="O7" s="3" t="s">
        <v>54</v>
      </c>
      <c r="P7" s="3" t="s">
        <v>54</v>
      </c>
      <c r="Q7" s="3" t="s">
        <v>76</v>
      </c>
      <c r="R7" s="3" t="s">
        <v>64</v>
      </c>
      <c r="S7" s="3" t="s">
        <v>55</v>
      </c>
      <c r="T7" s="1" t="s">
        <v>74</v>
      </c>
      <c r="U7" s="5">
        <v>43314</v>
      </c>
      <c r="V7" s="10">
        <v>79318979</v>
      </c>
      <c r="W7" s="4">
        <v>92010015.64</v>
      </c>
      <c r="X7" s="10" t="s">
        <v>56</v>
      </c>
      <c r="Y7" s="10" t="s">
        <v>63</v>
      </c>
      <c r="Z7" s="10" t="s">
        <v>58</v>
      </c>
      <c r="AA7" s="4" t="s">
        <v>57</v>
      </c>
      <c r="AB7" s="3" t="str">
        <f t="shared" si="0"/>
        <v>Neumático Portador Marca Michelin </v>
      </c>
      <c r="AC7" s="4">
        <f t="shared" si="1"/>
        <v>11897846.85</v>
      </c>
      <c r="AD7" s="2" t="s">
        <v>77</v>
      </c>
      <c r="AE7" s="2" t="s">
        <v>78</v>
      </c>
      <c r="AF7" s="16" t="s">
        <v>369</v>
      </c>
      <c r="AG7" s="2" t="s">
        <v>59</v>
      </c>
      <c r="AH7" s="2" t="s">
        <v>57</v>
      </c>
      <c r="AI7" s="2" t="s">
        <v>57</v>
      </c>
      <c r="AJ7" s="1" t="s">
        <v>58</v>
      </c>
      <c r="AK7" s="1" t="s">
        <v>58</v>
      </c>
      <c r="AL7" s="1" t="s">
        <v>58</v>
      </c>
      <c r="AM7" s="1" t="s">
        <v>58</v>
      </c>
      <c r="AN7" s="2" t="s">
        <v>201</v>
      </c>
      <c r="AO7" s="6" t="s">
        <v>262</v>
      </c>
      <c r="AP7" s="6" t="s">
        <v>263</v>
      </c>
      <c r="AQ7" s="19">
        <v>43388</v>
      </c>
      <c r="AR7" s="16" t="s">
        <v>435</v>
      </c>
      <c r="AS7" s="3" t="s">
        <v>62</v>
      </c>
      <c r="AT7" s="3" t="s">
        <v>57</v>
      </c>
      <c r="AU7" s="3" t="s">
        <v>57</v>
      </c>
      <c r="AV7" s="3" t="s">
        <v>57</v>
      </c>
      <c r="AW7" s="3" t="s">
        <v>57</v>
      </c>
    </row>
    <row r="8" spans="1:49" ht="127.5">
      <c r="A8" s="2" t="s">
        <v>52</v>
      </c>
      <c r="B8" s="2" t="s">
        <v>53</v>
      </c>
      <c r="C8" s="2" t="s">
        <v>65</v>
      </c>
      <c r="D8" s="2" t="s">
        <v>73</v>
      </c>
      <c r="E8" s="1" t="s">
        <v>79</v>
      </c>
      <c r="F8" s="1" t="s">
        <v>68</v>
      </c>
      <c r="G8" s="16" t="s">
        <v>302</v>
      </c>
      <c r="H8" s="3" t="s">
        <v>80</v>
      </c>
      <c r="I8" s="3" t="s">
        <v>81</v>
      </c>
      <c r="J8" s="3" t="s">
        <v>54</v>
      </c>
      <c r="K8" s="3" t="s">
        <v>54</v>
      </c>
      <c r="L8" s="3" t="s">
        <v>81</v>
      </c>
      <c r="M8" s="10">
        <v>8454896.64</v>
      </c>
      <c r="N8" s="3" t="s">
        <v>81</v>
      </c>
      <c r="O8" s="3" t="s">
        <v>54</v>
      </c>
      <c r="P8" s="3" t="s">
        <v>54</v>
      </c>
      <c r="Q8" s="3" t="s">
        <v>81</v>
      </c>
      <c r="R8" s="3" t="s">
        <v>64</v>
      </c>
      <c r="S8" s="3" t="s">
        <v>55</v>
      </c>
      <c r="T8" s="1" t="s">
        <v>79</v>
      </c>
      <c r="U8" s="5">
        <v>43307</v>
      </c>
      <c r="V8" s="10">
        <v>7288704</v>
      </c>
      <c r="W8" s="4">
        <f aca="true" t="shared" si="2" ref="W8:W15">M8</f>
        <v>8454896.64</v>
      </c>
      <c r="X8" s="10" t="s">
        <v>56</v>
      </c>
      <c r="Y8" s="10" t="s">
        <v>63</v>
      </c>
      <c r="Z8" s="10" t="s">
        <v>58</v>
      </c>
      <c r="AA8" s="4" t="s">
        <v>57</v>
      </c>
      <c r="AB8" s="3" t="str">
        <f t="shared" si="0"/>
        <v>Guarniciones Marca Becorit</v>
      </c>
      <c r="AC8" s="4">
        <f t="shared" si="1"/>
        <v>1093305.5999999999</v>
      </c>
      <c r="AD8" s="2" t="s">
        <v>82</v>
      </c>
      <c r="AE8" s="2" t="s">
        <v>83</v>
      </c>
      <c r="AF8" s="16" t="s">
        <v>370</v>
      </c>
      <c r="AG8" s="2" t="s">
        <v>59</v>
      </c>
      <c r="AH8" s="2" t="s">
        <v>57</v>
      </c>
      <c r="AI8" s="2" t="s">
        <v>57</v>
      </c>
      <c r="AJ8" s="1" t="s">
        <v>58</v>
      </c>
      <c r="AK8" s="1" t="s">
        <v>58</v>
      </c>
      <c r="AL8" s="1" t="s">
        <v>58</v>
      </c>
      <c r="AM8" s="1" t="s">
        <v>58</v>
      </c>
      <c r="AN8" s="2" t="s">
        <v>60</v>
      </c>
      <c r="AO8" s="6" t="s">
        <v>61</v>
      </c>
      <c r="AP8" s="6" t="s">
        <v>61</v>
      </c>
      <c r="AQ8" s="6" t="s">
        <v>61</v>
      </c>
      <c r="AR8" s="6" t="s">
        <v>61</v>
      </c>
      <c r="AS8" s="3" t="s">
        <v>62</v>
      </c>
      <c r="AT8" s="3" t="s">
        <v>57</v>
      </c>
      <c r="AU8" s="3" t="s">
        <v>57</v>
      </c>
      <c r="AV8" s="3" t="s">
        <v>57</v>
      </c>
      <c r="AW8" s="3" t="s">
        <v>57</v>
      </c>
    </row>
    <row r="9" spans="1:49" ht="127.5">
      <c r="A9" s="2" t="s">
        <v>52</v>
      </c>
      <c r="B9" s="2" t="s">
        <v>53</v>
      </c>
      <c r="C9" s="2" t="s">
        <v>65</v>
      </c>
      <c r="D9" s="2" t="s">
        <v>73</v>
      </c>
      <c r="E9" s="1" t="s">
        <v>84</v>
      </c>
      <c r="F9" s="1" t="s">
        <v>68</v>
      </c>
      <c r="G9" s="16" t="s">
        <v>303</v>
      </c>
      <c r="H9" s="3" t="s">
        <v>85</v>
      </c>
      <c r="I9" s="3" t="s">
        <v>86</v>
      </c>
      <c r="J9" s="3" t="s">
        <v>54</v>
      </c>
      <c r="K9" s="3" t="s">
        <v>54</v>
      </c>
      <c r="L9" s="3" t="s">
        <v>86</v>
      </c>
      <c r="M9" s="10">
        <v>1438619.94</v>
      </c>
      <c r="N9" s="3" t="s">
        <v>86</v>
      </c>
      <c r="O9" s="3" t="s">
        <v>54</v>
      </c>
      <c r="P9" s="3" t="s">
        <v>54</v>
      </c>
      <c r="Q9" s="3" t="s">
        <v>86</v>
      </c>
      <c r="R9" s="3" t="s">
        <v>64</v>
      </c>
      <c r="S9" s="3" t="s">
        <v>55</v>
      </c>
      <c r="T9" s="1" t="s">
        <v>84</v>
      </c>
      <c r="U9" s="5">
        <v>43314</v>
      </c>
      <c r="V9" s="10">
        <v>1240189.6</v>
      </c>
      <c r="W9" s="4">
        <f t="shared" si="2"/>
        <v>1438619.94</v>
      </c>
      <c r="X9" s="10" t="s">
        <v>56</v>
      </c>
      <c r="Y9" s="10" t="s">
        <v>63</v>
      </c>
      <c r="Z9" s="10" t="s">
        <v>58</v>
      </c>
      <c r="AA9" s="4" t="s">
        <v>57</v>
      </c>
      <c r="AB9" s="3" t="str">
        <f t="shared" si="0"/>
        <v>Refacciones Marca PD Produits Industriels</v>
      </c>
      <c r="AC9" s="4">
        <f t="shared" si="1"/>
        <v>186028.44</v>
      </c>
      <c r="AD9" s="2" t="s">
        <v>77</v>
      </c>
      <c r="AE9" s="2" t="s">
        <v>72</v>
      </c>
      <c r="AF9" s="16" t="s">
        <v>371</v>
      </c>
      <c r="AG9" s="2" t="s">
        <v>59</v>
      </c>
      <c r="AH9" s="2" t="s">
        <v>57</v>
      </c>
      <c r="AI9" s="2" t="s">
        <v>57</v>
      </c>
      <c r="AJ9" s="1" t="s">
        <v>58</v>
      </c>
      <c r="AK9" s="1" t="s">
        <v>58</v>
      </c>
      <c r="AL9" s="1" t="s">
        <v>58</v>
      </c>
      <c r="AM9" s="1" t="s">
        <v>58</v>
      </c>
      <c r="AN9" s="2" t="s">
        <v>60</v>
      </c>
      <c r="AO9" s="6" t="s">
        <v>61</v>
      </c>
      <c r="AP9" s="6" t="s">
        <v>61</v>
      </c>
      <c r="AQ9" s="6" t="s">
        <v>61</v>
      </c>
      <c r="AR9" s="6" t="s">
        <v>61</v>
      </c>
      <c r="AS9" s="3" t="s">
        <v>62</v>
      </c>
      <c r="AT9" s="3" t="s">
        <v>57</v>
      </c>
      <c r="AU9" s="3" t="s">
        <v>57</v>
      </c>
      <c r="AV9" s="3" t="s">
        <v>57</v>
      </c>
      <c r="AW9" s="3" t="s">
        <v>57</v>
      </c>
    </row>
    <row r="10" spans="1:49" ht="127.5">
      <c r="A10" s="2" t="s">
        <v>52</v>
      </c>
      <c r="B10" s="2" t="s">
        <v>53</v>
      </c>
      <c r="C10" s="2" t="s">
        <v>65</v>
      </c>
      <c r="D10" s="2" t="s">
        <v>73</v>
      </c>
      <c r="E10" s="1" t="s">
        <v>87</v>
      </c>
      <c r="F10" s="1" t="s">
        <v>68</v>
      </c>
      <c r="G10" s="16" t="s">
        <v>304</v>
      </c>
      <c r="H10" s="3" t="s">
        <v>88</v>
      </c>
      <c r="I10" s="3" t="s">
        <v>86</v>
      </c>
      <c r="J10" s="3" t="s">
        <v>54</v>
      </c>
      <c r="K10" s="3" t="s">
        <v>54</v>
      </c>
      <c r="L10" s="3" t="s">
        <v>86</v>
      </c>
      <c r="M10" s="10">
        <v>47085824.02</v>
      </c>
      <c r="N10" s="3" t="s">
        <v>86</v>
      </c>
      <c r="O10" s="3" t="s">
        <v>54</v>
      </c>
      <c r="P10" s="3" t="s">
        <v>54</v>
      </c>
      <c r="Q10" s="3" t="s">
        <v>86</v>
      </c>
      <c r="R10" s="3" t="s">
        <v>64</v>
      </c>
      <c r="S10" s="3" t="s">
        <v>55</v>
      </c>
      <c r="T10" s="1" t="s">
        <v>87</v>
      </c>
      <c r="U10" s="5">
        <v>43329</v>
      </c>
      <c r="V10" s="10">
        <v>40591227.6</v>
      </c>
      <c r="W10" s="4">
        <f t="shared" si="2"/>
        <v>47085824.02</v>
      </c>
      <c r="X10" s="10" t="s">
        <v>56</v>
      </c>
      <c r="Y10" s="10" t="s">
        <v>63</v>
      </c>
      <c r="Z10" s="10" t="s">
        <v>58</v>
      </c>
      <c r="AA10" s="4" t="s">
        <v>57</v>
      </c>
      <c r="AB10" s="3" t="str">
        <f t="shared" si="0"/>
        <v>Contactores y Disyuntores</v>
      </c>
      <c r="AC10" s="4">
        <f t="shared" si="1"/>
        <v>6088684.14</v>
      </c>
      <c r="AD10" s="2" t="s">
        <v>89</v>
      </c>
      <c r="AE10" s="2" t="s">
        <v>83</v>
      </c>
      <c r="AF10" s="16" t="s">
        <v>372</v>
      </c>
      <c r="AG10" s="2" t="s">
        <v>59</v>
      </c>
      <c r="AH10" s="2" t="s">
        <v>57</v>
      </c>
      <c r="AI10" s="2" t="s">
        <v>57</v>
      </c>
      <c r="AJ10" s="1" t="s">
        <v>58</v>
      </c>
      <c r="AK10" s="1" t="s">
        <v>58</v>
      </c>
      <c r="AL10" s="1" t="s">
        <v>58</v>
      </c>
      <c r="AM10" s="1" t="s">
        <v>58</v>
      </c>
      <c r="AN10" s="2" t="s">
        <v>60</v>
      </c>
      <c r="AO10" s="6" t="s">
        <v>61</v>
      </c>
      <c r="AP10" s="6" t="s">
        <v>61</v>
      </c>
      <c r="AQ10" s="6" t="s">
        <v>61</v>
      </c>
      <c r="AR10" s="6" t="s">
        <v>61</v>
      </c>
      <c r="AS10" s="3" t="s">
        <v>62</v>
      </c>
      <c r="AT10" s="3" t="s">
        <v>57</v>
      </c>
      <c r="AU10" s="3" t="s">
        <v>57</v>
      </c>
      <c r="AV10" s="3" t="s">
        <v>57</v>
      </c>
      <c r="AW10" s="3" t="s">
        <v>57</v>
      </c>
    </row>
    <row r="11" spans="1:49" ht="127.5">
      <c r="A11" s="2" t="s">
        <v>52</v>
      </c>
      <c r="B11" s="2" t="s">
        <v>53</v>
      </c>
      <c r="C11" s="2" t="s">
        <v>65</v>
      </c>
      <c r="D11" s="2" t="s">
        <v>73</v>
      </c>
      <c r="E11" s="1" t="s">
        <v>90</v>
      </c>
      <c r="F11" s="1" t="s">
        <v>91</v>
      </c>
      <c r="G11" s="16" t="s">
        <v>305</v>
      </c>
      <c r="H11" s="3" t="s">
        <v>92</v>
      </c>
      <c r="I11" s="3" t="s">
        <v>93</v>
      </c>
      <c r="J11" s="3" t="s">
        <v>54</v>
      </c>
      <c r="K11" s="3" t="s">
        <v>54</v>
      </c>
      <c r="L11" s="3" t="s">
        <v>93</v>
      </c>
      <c r="M11" s="10">
        <v>1972000</v>
      </c>
      <c r="N11" s="3" t="s">
        <v>93</v>
      </c>
      <c r="O11" s="3" t="s">
        <v>54</v>
      </c>
      <c r="P11" s="3" t="s">
        <v>54</v>
      </c>
      <c r="Q11" s="3" t="s">
        <v>93</v>
      </c>
      <c r="R11" s="3" t="s">
        <v>64</v>
      </c>
      <c r="S11" s="3" t="s">
        <v>55</v>
      </c>
      <c r="T11" s="1" t="s">
        <v>90</v>
      </c>
      <c r="U11" s="5">
        <v>43341</v>
      </c>
      <c r="V11" s="10">
        <v>1700000</v>
      </c>
      <c r="W11" s="4">
        <f t="shared" si="2"/>
        <v>1972000</v>
      </c>
      <c r="X11" s="10" t="s">
        <v>56</v>
      </c>
      <c r="Y11" s="10" t="s">
        <v>63</v>
      </c>
      <c r="Z11" s="10" t="s">
        <v>58</v>
      </c>
      <c r="AA11" s="4" t="s">
        <v>57</v>
      </c>
      <c r="AB11" s="3" t="str">
        <f t="shared" si="0"/>
        <v>Kit de Mantenimiento Sistemático Mayor de Juntas para Rueda Guía</v>
      </c>
      <c r="AC11" s="4">
        <f t="shared" si="1"/>
        <v>255000</v>
      </c>
      <c r="AD11" s="2" t="s">
        <v>94</v>
      </c>
      <c r="AE11" s="2" t="s">
        <v>95</v>
      </c>
      <c r="AF11" s="16" t="s">
        <v>373</v>
      </c>
      <c r="AG11" s="2" t="s">
        <v>59</v>
      </c>
      <c r="AH11" s="2" t="s">
        <v>57</v>
      </c>
      <c r="AI11" s="2" t="s">
        <v>57</v>
      </c>
      <c r="AJ11" s="1" t="s">
        <v>58</v>
      </c>
      <c r="AK11" s="1" t="s">
        <v>58</v>
      </c>
      <c r="AL11" s="1" t="s">
        <v>58</v>
      </c>
      <c r="AM11" s="1" t="s">
        <v>58</v>
      </c>
      <c r="AN11" s="2" t="s">
        <v>60</v>
      </c>
      <c r="AO11" s="6" t="s">
        <v>61</v>
      </c>
      <c r="AP11" s="6" t="s">
        <v>61</v>
      </c>
      <c r="AQ11" s="6" t="s">
        <v>61</v>
      </c>
      <c r="AR11" s="6" t="s">
        <v>61</v>
      </c>
      <c r="AS11" s="3" t="s">
        <v>62</v>
      </c>
      <c r="AT11" s="3" t="s">
        <v>57</v>
      </c>
      <c r="AU11" s="3" t="s">
        <v>57</v>
      </c>
      <c r="AV11" s="3" t="s">
        <v>57</v>
      </c>
      <c r="AW11" s="3" t="s">
        <v>57</v>
      </c>
    </row>
    <row r="12" spans="1:49" ht="127.5">
      <c r="A12" s="2" t="s">
        <v>52</v>
      </c>
      <c r="B12" s="2" t="s">
        <v>53</v>
      </c>
      <c r="C12" s="2" t="s">
        <v>65</v>
      </c>
      <c r="D12" s="2" t="s">
        <v>73</v>
      </c>
      <c r="E12" s="1" t="s">
        <v>96</v>
      </c>
      <c r="F12" s="1" t="s">
        <v>97</v>
      </c>
      <c r="G12" s="16" t="s">
        <v>306</v>
      </c>
      <c r="H12" s="3" t="s">
        <v>98</v>
      </c>
      <c r="I12" s="3" t="s">
        <v>231</v>
      </c>
      <c r="J12" s="3" t="s">
        <v>54</v>
      </c>
      <c r="K12" s="3" t="s">
        <v>54</v>
      </c>
      <c r="L12" s="3" t="s">
        <v>99</v>
      </c>
      <c r="M12" s="10">
        <v>4602880</v>
      </c>
      <c r="N12" s="3" t="s">
        <v>99</v>
      </c>
      <c r="O12" s="3" t="s">
        <v>54</v>
      </c>
      <c r="P12" s="3" t="s">
        <v>54</v>
      </c>
      <c r="Q12" s="3" t="s">
        <v>99</v>
      </c>
      <c r="R12" s="3" t="s">
        <v>64</v>
      </c>
      <c r="S12" s="3" t="s">
        <v>55</v>
      </c>
      <c r="T12" s="1" t="s">
        <v>96</v>
      </c>
      <c r="U12" s="5">
        <v>43346</v>
      </c>
      <c r="V12" s="10">
        <v>3968000</v>
      </c>
      <c r="W12" s="4">
        <f t="shared" si="2"/>
        <v>4602880</v>
      </c>
      <c r="X12" s="10" t="s">
        <v>56</v>
      </c>
      <c r="Y12" s="10" t="s">
        <v>63</v>
      </c>
      <c r="Z12" s="10" t="s">
        <v>58</v>
      </c>
      <c r="AA12" s="4" t="s">
        <v>57</v>
      </c>
      <c r="AB12" s="3" t="str">
        <f t="shared" si="0"/>
        <v>Tarjeta Réle</v>
      </c>
      <c r="AC12" s="4">
        <f t="shared" si="1"/>
        <v>595200</v>
      </c>
      <c r="AD12" s="2" t="s">
        <v>100</v>
      </c>
      <c r="AE12" s="2" t="s">
        <v>101</v>
      </c>
      <c r="AF12" s="16" t="s">
        <v>374</v>
      </c>
      <c r="AG12" s="2" t="s">
        <v>59</v>
      </c>
      <c r="AH12" s="2" t="s">
        <v>57</v>
      </c>
      <c r="AI12" s="2" t="s">
        <v>57</v>
      </c>
      <c r="AJ12" s="1" t="s">
        <v>58</v>
      </c>
      <c r="AK12" s="1" t="s">
        <v>58</v>
      </c>
      <c r="AL12" s="1" t="s">
        <v>58</v>
      </c>
      <c r="AM12" s="1" t="s">
        <v>58</v>
      </c>
      <c r="AN12" s="2" t="s">
        <v>60</v>
      </c>
      <c r="AO12" s="6" t="s">
        <v>61</v>
      </c>
      <c r="AP12" s="6" t="s">
        <v>61</v>
      </c>
      <c r="AQ12" s="6" t="s">
        <v>61</v>
      </c>
      <c r="AR12" s="6" t="s">
        <v>61</v>
      </c>
      <c r="AS12" s="3" t="s">
        <v>62</v>
      </c>
      <c r="AT12" s="3" t="s">
        <v>57</v>
      </c>
      <c r="AU12" s="3" t="s">
        <v>57</v>
      </c>
      <c r="AV12" s="3" t="s">
        <v>57</v>
      </c>
      <c r="AW12" s="3" t="s">
        <v>57</v>
      </c>
    </row>
    <row r="13" spans="1:49" ht="127.5">
      <c r="A13" s="2" t="s">
        <v>52</v>
      </c>
      <c r="B13" s="2" t="s">
        <v>53</v>
      </c>
      <c r="C13" s="2" t="s">
        <v>65</v>
      </c>
      <c r="D13" s="2" t="s">
        <v>73</v>
      </c>
      <c r="E13" s="1" t="s">
        <v>102</v>
      </c>
      <c r="F13" s="1" t="s">
        <v>68</v>
      </c>
      <c r="G13" s="16" t="s">
        <v>307</v>
      </c>
      <c r="H13" s="3" t="s">
        <v>103</v>
      </c>
      <c r="I13" s="3" t="s">
        <v>268</v>
      </c>
      <c r="J13" s="3" t="s">
        <v>54</v>
      </c>
      <c r="K13" s="3" t="s">
        <v>54</v>
      </c>
      <c r="L13" s="3" t="s">
        <v>104</v>
      </c>
      <c r="M13" s="10">
        <v>12278223</v>
      </c>
      <c r="N13" s="3" t="s">
        <v>104</v>
      </c>
      <c r="O13" s="3" t="s">
        <v>54</v>
      </c>
      <c r="P13" s="3" t="s">
        <v>54</v>
      </c>
      <c r="Q13" s="3" t="s">
        <v>104</v>
      </c>
      <c r="R13" s="3" t="s">
        <v>64</v>
      </c>
      <c r="S13" s="3" t="s">
        <v>55</v>
      </c>
      <c r="T13" s="1" t="s">
        <v>102</v>
      </c>
      <c r="U13" s="5">
        <v>43343</v>
      </c>
      <c r="V13" s="10">
        <v>10584675</v>
      </c>
      <c r="W13" s="4">
        <f t="shared" si="2"/>
        <v>12278223</v>
      </c>
      <c r="X13" s="10" t="s">
        <v>56</v>
      </c>
      <c r="Y13" s="10" t="s">
        <v>63</v>
      </c>
      <c r="Z13" s="10" t="s">
        <v>58</v>
      </c>
      <c r="AA13" s="4" t="s">
        <v>57</v>
      </c>
      <c r="AB13" s="3" t="str">
        <f t="shared" si="0"/>
        <v>Refacciones Marca KNORR BREMSE</v>
      </c>
      <c r="AC13" s="4">
        <f t="shared" si="1"/>
        <v>1587701.25</v>
      </c>
      <c r="AD13" s="2" t="s">
        <v>105</v>
      </c>
      <c r="AE13" s="2" t="s">
        <v>72</v>
      </c>
      <c r="AF13" s="16" t="s">
        <v>375</v>
      </c>
      <c r="AG13" s="2" t="s">
        <v>59</v>
      </c>
      <c r="AH13" s="2" t="s">
        <v>57</v>
      </c>
      <c r="AI13" s="2" t="s">
        <v>57</v>
      </c>
      <c r="AJ13" s="1" t="s">
        <v>58</v>
      </c>
      <c r="AK13" s="1" t="s">
        <v>58</v>
      </c>
      <c r="AL13" s="1" t="s">
        <v>58</v>
      </c>
      <c r="AM13" s="1" t="s">
        <v>58</v>
      </c>
      <c r="AN13" s="2" t="s">
        <v>60</v>
      </c>
      <c r="AO13" s="6" t="s">
        <v>61</v>
      </c>
      <c r="AP13" s="6" t="s">
        <v>61</v>
      </c>
      <c r="AQ13" s="6" t="s">
        <v>61</v>
      </c>
      <c r="AR13" s="6" t="s">
        <v>61</v>
      </c>
      <c r="AS13" s="3" t="s">
        <v>62</v>
      </c>
      <c r="AT13" s="3" t="s">
        <v>57</v>
      </c>
      <c r="AU13" s="3" t="s">
        <v>57</v>
      </c>
      <c r="AV13" s="3" t="s">
        <v>57</v>
      </c>
      <c r="AW13" s="3" t="s">
        <v>57</v>
      </c>
    </row>
    <row r="14" spans="1:49" ht="127.5">
      <c r="A14" s="2" t="s">
        <v>52</v>
      </c>
      <c r="B14" s="2" t="s">
        <v>53</v>
      </c>
      <c r="C14" s="2" t="s">
        <v>65</v>
      </c>
      <c r="D14" s="2" t="s">
        <v>73</v>
      </c>
      <c r="E14" s="1" t="s">
        <v>112</v>
      </c>
      <c r="F14" s="11" t="s">
        <v>113</v>
      </c>
      <c r="G14" s="16" t="s">
        <v>308</v>
      </c>
      <c r="H14" s="3" t="s">
        <v>114</v>
      </c>
      <c r="I14" s="3" t="s">
        <v>70</v>
      </c>
      <c r="J14" s="3" t="s">
        <v>54</v>
      </c>
      <c r="K14" s="3" t="s">
        <v>54</v>
      </c>
      <c r="L14" s="3" t="s">
        <v>70</v>
      </c>
      <c r="M14" s="10">
        <v>2626704</v>
      </c>
      <c r="N14" s="3" t="s">
        <v>70</v>
      </c>
      <c r="O14" s="3" t="s">
        <v>54</v>
      </c>
      <c r="P14" s="3" t="s">
        <v>54</v>
      </c>
      <c r="Q14" s="3" t="s">
        <v>70</v>
      </c>
      <c r="R14" s="3" t="s">
        <v>64</v>
      </c>
      <c r="S14" s="3" t="s">
        <v>55</v>
      </c>
      <c r="T14" s="1" t="s">
        <v>112</v>
      </c>
      <c r="U14" s="5">
        <v>43343</v>
      </c>
      <c r="V14" s="10">
        <v>2264400</v>
      </c>
      <c r="W14" s="4">
        <f>M14</f>
        <v>2626704</v>
      </c>
      <c r="X14" s="10" t="s">
        <v>56</v>
      </c>
      <c r="Y14" s="10" t="s">
        <v>63</v>
      </c>
      <c r="Z14" s="10" t="s">
        <v>58</v>
      </c>
      <c r="AA14" s="4" t="s">
        <v>57</v>
      </c>
      <c r="AB14" s="3" t="str">
        <f>H14</f>
        <v>Rodamientos para Motor</v>
      </c>
      <c r="AC14" s="4">
        <f>+V14*15%</f>
        <v>339660</v>
      </c>
      <c r="AD14" s="2" t="s">
        <v>105</v>
      </c>
      <c r="AE14" s="2" t="s">
        <v>115</v>
      </c>
      <c r="AF14" s="16" t="s">
        <v>376</v>
      </c>
      <c r="AG14" s="2" t="s">
        <v>59</v>
      </c>
      <c r="AH14" s="2" t="s">
        <v>57</v>
      </c>
      <c r="AI14" s="2" t="s">
        <v>57</v>
      </c>
      <c r="AJ14" s="1" t="s">
        <v>58</v>
      </c>
      <c r="AK14" s="1" t="s">
        <v>58</v>
      </c>
      <c r="AL14" s="1" t="s">
        <v>58</v>
      </c>
      <c r="AM14" s="1" t="s">
        <v>58</v>
      </c>
      <c r="AN14" s="2" t="s">
        <v>60</v>
      </c>
      <c r="AO14" s="6" t="s">
        <v>61</v>
      </c>
      <c r="AP14" s="6" t="s">
        <v>61</v>
      </c>
      <c r="AQ14" s="6" t="s">
        <v>61</v>
      </c>
      <c r="AR14" s="6" t="s">
        <v>61</v>
      </c>
      <c r="AS14" s="3" t="s">
        <v>62</v>
      </c>
      <c r="AT14" s="3" t="s">
        <v>57</v>
      </c>
      <c r="AU14" s="3" t="s">
        <v>57</v>
      </c>
      <c r="AV14" s="3" t="s">
        <v>57</v>
      </c>
      <c r="AW14" s="3" t="s">
        <v>57</v>
      </c>
    </row>
    <row r="15" spans="1:49" ht="127.5">
      <c r="A15" s="2" t="s">
        <v>52</v>
      </c>
      <c r="B15" s="2" t="s">
        <v>53</v>
      </c>
      <c r="C15" s="2" t="s">
        <v>65</v>
      </c>
      <c r="D15" s="2" t="s">
        <v>73</v>
      </c>
      <c r="E15" s="1" t="s">
        <v>110</v>
      </c>
      <c r="F15" s="1" t="s">
        <v>68</v>
      </c>
      <c r="G15" s="16" t="s">
        <v>309</v>
      </c>
      <c r="H15" s="3" t="s">
        <v>250</v>
      </c>
      <c r="I15" s="3" t="s">
        <v>111</v>
      </c>
      <c r="J15" s="3" t="s">
        <v>54</v>
      </c>
      <c r="K15" s="3" t="s">
        <v>54</v>
      </c>
      <c r="L15" s="3" t="s">
        <v>111</v>
      </c>
      <c r="M15" s="10">
        <v>5623724.08</v>
      </c>
      <c r="N15" s="3" t="s">
        <v>111</v>
      </c>
      <c r="O15" s="3" t="s">
        <v>54</v>
      </c>
      <c r="P15" s="3" t="s">
        <v>54</v>
      </c>
      <c r="Q15" s="3" t="s">
        <v>111</v>
      </c>
      <c r="R15" s="3" t="s">
        <v>64</v>
      </c>
      <c r="S15" s="3" t="s">
        <v>55</v>
      </c>
      <c r="T15" s="1" t="s">
        <v>110</v>
      </c>
      <c r="U15" s="5">
        <v>43343</v>
      </c>
      <c r="V15" s="10">
        <v>4848038</v>
      </c>
      <c r="W15" s="4">
        <f t="shared" si="2"/>
        <v>5623724.08</v>
      </c>
      <c r="X15" s="10" t="s">
        <v>56</v>
      </c>
      <c r="Y15" s="10" t="s">
        <v>63</v>
      </c>
      <c r="Z15" s="10" t="s">
        <v>58</v>
      </c>
      <c r="AA15" s="4" t="s">
        <v>57</v>
      </c>
      <c r="AB15" s="3" t="s">
        <v>250</v>
      </c>
      <c r="AC15" s="4">
        <f t="shared" si="1"/>
        <v>727205.7</v>
      </c>
      <c r="AD15" s="2" t="s">
        <v>105</v>
      </c>
      <c r="AE15" s="2" t="s">
        <v>109</v>
      </c>
      <c r="AF15" s="16" t="s">
        <v>377</v>
      </c>
      <c r="AG15" s="2" t="s">
        <v>59</v>
      </c>
      <c r="AH15" s="2" t="s">
        <v>57</v>
      </c>
      <c r="AI15" s="2" t="s">
        <v>57</v>
      </c>
      <c r="AJ15" s="1" t="s">
        <v>58</v>
      </c>
      <c r="AK15" s="1" t="s">
        <v>58</v>
      </c>
      <c r="AL15" s="1" t="s">
        <v>58</v>
      </c>
      <c r="AM15" s="1" t="s">
        <v>58</v>
      </c>
      <c r="AN15" s="2" t="s">
        <v>60</v>
      </c>
      <c r="AO15" s="6" t="s">
        <v>61</v>
      </c>
      <c r="AP15" s="6" t="s">
        <v>61</v>
      </c>
      <c r="AQ15" s="6" t="s">
        <v>61</v>
      </c>
      <c r="AR15" s="6" t="s">
        <v>61</v>
      </c>
      <c r="AS15" s="3" t="s">
        <v>62</v>
      </c>
      <c r="AT15" s="3" t="s">
        <v>57</v>
      </c>
      <c r="AU15" s="3" t="s">
        <v>57</v>
      </c>
      <c r="AV15" s="3" t="s">
        <v>57</v>
      </c>
      <c r="AW15" s="3" t="s">
        <v>57</v>
      </c>
    </row>
    <row r="16" spans="1:49" ht="127.5">
      <c r="A16" s="2" t="s">
        <v>52</v>
      </c>
      <c r="B16" s="2" t="s">
        <v>53</v>
      </c>
      <c r="C16" s="2" t="s">
        <v>65</v>
      </c>
      <c r="D16" s="2" t="s">
        <v>73</v>
      </c>
      <c r="E16" s="1" t="s">
        <v>106</v>
      </c>
      <c r="F16" s="1" t="s">
        <v>68</v>
      </c>
      <c r="G16" s="16" t="s">
        <v>310</v>
      </c>
      <c r="H16" s="3" t="s">
        <v>107</v>
      </c>
      <c r="I16" s="3" t="s">
        <v>267</v>
      </c>
      <c r="J16" s="3" t="s">
        <v>54</v>
      </c>
      <c r="K16" s="3" t="s">
        <v>54</v>
      </c>
      <c r="L16" s="3" t="s">
        <v>108</v>
      </c>
      <c r="M16" s="10">
        <v>7607530.56</v>
      </c>
      <c r="N16" s="3" t="s">
        <v>108</v>
      </c>
      <c r="O16" s="3" t="s">
        <v>54</v>
      </c>
      <c r="P16" s="3" t="s">
        <v>54</v>
      </c>
      <c r="Q16" s="3" t="s">
        <v>108</v>
      </c>
      <c r="R16" s="3" t="s">
        <v>64</v>
      </c>
      <c r="S16" s="3" t="s">
        <v>55</v>
      </c>
      <c r="T16" s="1" t="s">
        <v>106</v>
      </c>
      <c r="U16" s="5">
        <v>43343</v>
      </c>
      <c r="V16" s="10">
        <v>6558216</v>
      </c>
      <c r="W16" s="4">
        <f aca="true" t="shared" si="3" ref="W16:W26">M16</f>
        <v>7607530.56</v>
      </c>
      <c r="X16" s="10" t="s">
        <v>56</v>
      </c>
      <c r="Y16" s="10" t="s">
        <v>63</v>
      </c>
      <c r="Z16" s="10" t="s">
        <v>58</v>
      </c>
      <c r="AA16" s="4" t="s">
        <v>57</v>
      </c>
      <c r="AB16" s="3" t="str">
        <f aca="true" t="shared" si="4" ref="AB16:AB25">H16</f>
        <v>Aceite Longevia</v>
      </c>
      <c r="AC16" s="4">
        <f aca="true" t="shared" si="5" ref="AC16:AC26">+V16*15%</f>
        <v>983732.3999999999</v>
      </c>
      <c r="AD16" s="2" t="s">
        <v>105</v>
      </c>
      <c r="AE16" s="2" t="s">
        <v>109</v>
      </c>
      <c r="AF16" s="16" t="s">
        <v>378</v>
      </c>
      <c r="AG16" s="2" t="s">
        <v>59</v>
      </c>
      <c r="AH16" s="2" t="s">
        <v>57</v>
      </c>
      <c r="AI16" s="2" t="s">
        <v>57</v>
      </c>
      <c r="AJ16" s="1" t="s">
        <v>58</v>
      </c>
      <c r="AK16" s="1" t="s">
        <v>58</v>
      </c>
      <c r="AL16" s="1" t="s">
        <v>58</v>
      </c>
      <c r="AM16" s="1" t="s">
        <v>58</v>
      </c>
      <c r="AN16" s="2" t="s">
        <v>60</v>
      </c>
      <c r="AO16" s="6" t="s">
        <v>61</v>
      </c>
      <c r="AP16" s="6" t="s">
        <v>61</v>
      </c>
      <c r="AQ16" s="6" t="s">
        <v>61</v>
      </c>
      <c r="AR16" s="6" t="s">
        <v>61</v>
      </c>
      <c r="AS16" s="3" t="s">
        <v>62</v>
      </c>
      <c r="AT16" s="3" t="s">
        <v>57</v>
      </c>
      <c r="AU16" s="3" t="s">
        <v>57</v>
      </c>
      <c r="AV16" s="3" t="s">
        <v>57</v>
      </c>
      <c r="AW16" s="3" t="s">
        <v>57</v>
      </c>
    </row>
    <row r="17" spans="1:49" s="14" customFormat="1" ht="127.5">
      <c r="A17" s="2" t="s">
        <v>52</v>
      </c>
      <c r="B17" s="2" t="s">
        <v>53</v>
      </c>
      <c r="C17" s="2" t="s">
        <v>65</v>
      </c>
      <c r="D17" s="2" t="s">
        <v>73</v>
      </c>
      <c r="E17" s="15" t="s">
        <v>264</v>
      </c>
      <c r="F17" s="15" t="s">
        <v>68</v>
      </c>
      <c r="G17" s="16" t="s">
        <v>311</v>
      </c>
      <c r="H17" s="3" t="s">
        <v>265</v>
      </c>
      <c r="I17" s="3" t="s">
        <v>266</v>
      </c>
      <c r="J17" s="3" t="s">
        <v>54</v>
      </c>
      <c r="K17" s="3" t="s">
        <v>54</v>
      </c>
      <c r="L17" s="3" t="s">
        <v>266</v>
      </c>
      <c r="M17" s="10">
        <v>2998600</v>
      </c>
      <c r="N17" s="3" t="s">
        <v>266</v>
      </c>
      <c r="O17" s="3" t="s">
        <v>54</v>
      </c>
      <c r="P17" s="3" t="s">
        <v>54</v>
      </c>
      <c r="Q17" s="3" t="s">
        <v>266</v>
      </c>
      <c r="R17" s="3" t="s">
        <v>135</v>
      </c>
      <c r="S17" s="3" t="s">
        <v>55</v>
      </c>
      <c r="T17" s="15" t="s">
        <v>264</v>
      </c>
      <c r="U17" s="5">
        <v>43342</v>
      </c>
      <c r="V17" s="10">
        <v>2585000</v>
      </c>
      <c r="W17" s="10">
        <f>M17</f>
        <v>2998600</v>
      </c>
      <c r="X17" s="10" t="s">
        <v>56</v>
      </c>
      <c r="Y17" s="10" t="s">
        <v>63</v>
      </c>
      <c r="Z17" s="10" t="s">
        <v>58</v>
      </c>
      <c r="AA17" s="4" t="s">
        <v>57</v>
      </c>
      <c r="AB17" s="3" t="s">
        <v>265</v>
      </c>
      <c r="AC17" s="4">
        <f>V17*0.15</f>
        <v>387750</v>
      </c>
      <c r="AD17" s="2" t="s">
        <v>126</v>
      </c>
      <c r="AE17" s="2" t="s">
        <v>269</v>
      </c>
      <c r="AF17" s="16" t="s">
        <v>379</v>
      </c>
      <c r="AG17" s="2" t="s">
        <v>59</v>
      </c>
      <c r="AH17" s="2" t="s">
        <v>57</v>
      </c>
      <c r="AI17" s="2" t="s">
        <v>57</v>
      </c>
      <c r="AJ17" s="15" t="s">
        <v>58</v>
      </c>
      <c r="AK17" s="15" t="s">
        <v>58</v>
      </c>
      <c r="AL17" s="15" t="s">
        <v>58</v>
      </c>
      <c r="AM17" s="15" t="s">
        <v>58</v>
      </c>
      <c r="AN17" s="2" t="s">
        <v>60</v>
      </c>
      <c r="AO17" s="6" t="s">
        <v>61</v>
      </c>
      <c r="AP17" s="6" t="s">
        <v>61</v>
      </c>
      <c r="AQ17" s="6" t="s">
        <v>61</v>
      </c>
      <c r="AR17" s="6" t="s">
        <v>61</v>
      </c>
      <c r="AS17" s="3" t="s">
        <v>62</v>
      </c>
      <c r="AT17" s="3" t="s">
        <v>57</v>
      </c>
      <c r="AU17" s="3" t="s">
        <v>57</v>
      </c>
      <c r="AV17" s="3" t="s">
        <v>57</v>
      </c>
      <c r="AW17" s="3" t="s">
        <v>57</v>
      </c>
    </row>
    <row r="18" spans="1:49" ht="127.5">
      <c r="A18" s="2" t="s">
        <v>52</v>
      </c>
      <c r="B18" s="2" t="s">
        <v>53</v>
      </c>
      <c r="C18" s="2" t="s">
        <v>65</v>
      </c>
      <c r="D18" s="2" t="s">
        <v>73</v>
      </c>
      <c r="E18" s="1" t="s">
        <v>116</v>
      </c>
      <c r="F18" s="1" t="s">
        <v>91</v>
      </c>
      <c r="G18" s="16" t="s">
        <v>312</v>
      </c>
      <c r="H18" s="3" t="s">
        <v>117</v>
      </c>
      <c r="I18" s="3" t="s">
        <v>118</v>
      </c>
      <c r="J18" s="3" t="s">
        <v>54</v>
      </c>
      <c r="K18" s="3" t="s">
        <v>54</v>
      </c>
      <c r="L18" s="3" t="s">
        <v>118</v>
      </c>
      <c r="M18" s="10">
        <v>6103456</v>
      </c>
      <c r="N18" s="3" t="s">
        <v>118</v>
      </c>
      <c r="O18" s="3" t="s">
        <v>54</v>
      </c>
      <c r="P18" s="3" t="s">
        <v>54</v>
      </c>
      <c r="Q18" s="3" t="s">
        <v>118</v>
      </c>
      <c r="R18" s="3" t="s">
        <v>119</v>
      </c>
      <c r="S18" s="3" t="s">
        <v>55</v>
      </c>
      <c r="T18" s="1" t="s">
        <v>116</v>
      </c>
      <c r="U18" s="5">
        <v>43343</v>
      </c>
      <c r="V18" s="10">
        <v>6558216</v>
      </c>
      <c r="W18" s="4">
        <f t="shared" si="3"/>
        <v>6103456</v>
      </c>
      <c r="X18" s="10" t="s">
        <v>56</v>
      </c>
      <c r="Y18" s="10" t="s">
        <v>63</v>
      </c>
      <c r="Z18" s="10" t="s">
        <v>58</v>
      </c>
      <c r="AA18" s="4" t="s">
        <v>57</v>
      </c>
      <c r="AB18" s="3" t="str">
        <f t="shared" si="4"/>
        <v>Refacciones para el Mantenimiento de Torniquetes</v>
      </c>
      <c r="AC18" s="4">
        <f t="shared" si="5"/>
        <v>983732.3999999999</v>
      </c>
      <c r="AD18" s="2" t="s">
        <v>105</v>
      </c>
      <c r="AE18" s="2" t="s">
        <v>72</v>
      </c>
      <c r="AF18" s="16" t="s">
        <v>380</v>
      </c>
      <c r="AG18" s="2" t="s">
        <v>59</v>
      </c>
      <c r="AH18" s="2" t="s">
        <v>57</v>
      </c>
      <c r="AI18" s="2" t="s">
        <v>57</v>
      </c>
      <c r="AJ18" s="1" t="s">
        <v>58</v>
      </c>
      <c r="AK18" s="1" t="s">
        <v>58</v>
      </c>
      <c r="AL18" s="1" t="s">
        <v>58</v>
      </c>
      <c r="AM18" s="1" t="s">
        <v>58</v>
      </c>
      <c r="AN18" s="2" t="s">
        <v>60</v>
      </c>
      <c r="AO18" s="6" t="s">
        <v>61</v>
      </c>
      <c r="AP18" s="6" t="s">
        <v>61</v>
      </c>
      <c r="AQ18" s="6" t="s">
        <v>61</v>
      </c>
      <c r="AR18" s="6" t="s">
        <v>61</v>
      </c>
      <c r="AS18" s="3" t="s">
        <v>62</v>
      </c>
      <c r="AT18" s="3" t="s">
        <v>57</v>
      </c>
      <c r="AU18" s="3" t="s">
        <v>57</v>
      </c>
      <c r="AV18" s="3" t="s">
        <v>57</v>
      </c>
      <c r="AW18" s="3" t="s">
        <v>57</v>
      </c>
    </row>
    <row r="19" spans="1:49" ht="127.5">
      <c r="A19" s="2" t="s">
        <v>52</v>
      </c>
      <c r="B19" s="2" t="s">
        <v>53</v>
      </c>
      <c r="C19" s="2" t="s">
        <v>65</v>
      </c>
      <c r="D19" s="2" t="s">
        <v>73</v>
      </c>
      <c r="E19" s="1" t="s">
        <v>120</v>
      </c>
      <c r="F19" s="1" t="s">
        <v>91</v>
      </c>
      <c r="G19" s="16" t="s">
        <v>313</v>
      </c>
      <c r="H19" s="3" t="s">
        <v>121</v>
      </c>
      <c r="I19" s="3" t="s">
        <v>118</v>
      </c>
      <c r="J19" s="3" t="s">
        <v>54</v>
      </c>
      <c r="K19" s="3" t="s">
        <v>54</v>
      </c>
      <c r="L19" s="3" t="s">
        <v>118</v>
      </c>
      <c r="M19" s="10">
        <v>5987664.8</v>
      </c>
      <c r="N19" s="3" t="s">
        <v>118</v>
      </c>
      <c r="O19" s="3" t="s">
        <v>54</v>
      </c>
      <c r="P19" s="3" t="s">
        <v>54</v>
      </c>
      <c r="Q19" s="3" t="s">
        <v>118</v>
      </c>
      <c r="R19" s="3" t="s">
        <v>119</v>
      </c>
      <c r="S19" s="3" t="s">
        <v>55</v>
      </c>
      <c r="T19" s="1" t="s">
        <v>120</v>
      </c>
      <c r="U19" s="5">
        <v>43340</v>
      </c>
      <c r="V19" s="10">
        <v>5161780</v>
      </c>
      <c r="W19" s="4">
        <f t="shared" si="3"/>
        <v>5987664.8</v>
      </c>
      <c r="X19" s="10" t="s">
        <v>56</v>
      </c>
      <c r="Y19" s="10" t="s">
        <v>63</v>
      </c>
      <c r="Z19" s="10" t="s">
        <v>58</v>
      </c>
      <c r="AA19" s="4" t="s">
        <v>57</v>
      </c>
      <c r="AB19" s="3" t="str">
        <f t="shared" si="4"/>
        <v>Accesorios y Refacciones para el Mantenimiento de las Instalaciones Fijas </v>
      </c>
      <c r="AC19" s="4">
        <f t="shared" si="5"/>
        <v>774267</v>
      </c>
      <c r="AD19" s="2" t="s">
        <v>105</v>
      </c>
      <c r="AE19" s="2" t="s">
        <v>72</v>
      </c>
      <c r="AF19" s="16" t="s">
        <v>381</v>
      </c>
      <c r="AG19" s="2" t="s">
        <v>59</v>
      </c>
      <c r="AH19" s="2" t="s">
        <v>57</v>
      </c>
      <c r="AI19" s="2" t="s">
        <v>57</v>
      </c>
      <c r="AJ19" s="1" t="s">
        <v>58</v>
      </c>
      <c r="AK19" s="1" t="s">
        <v>58</v>
      </c>
      <c r="AL19" s="1" t="s">
        <v>58</v>
      </c>
      <c r="AM19" s="1" t="s">
        <v>58</v>
      </c>
      <c r="AN19" s="2" t="s">
        <v>60</v>
      </c>
      <c r="AO19" s="6" t="s">
        <v>61</v>
      </c>
      <c r="AP19" s="6" t="s">
        <v>61</v>
      </c>
      <c r="AQ19" s="6" t="s">
        <v>61</v>
      </c>
      <c r="AR19" s="6" t="s">
        <v>61</v>
      </c>
      <c r="AS19" s="3" t="s">
        <v>62</v>
      </c>
      <c r="AT19" s="3" t="s">
        <v>57</v>
      </c>
      <c r="AU19" s="3" t="s">
        <v>57</v>
      </c>
      <c r="AV19" s="3" t="s">
        <v>57</v>
      </c>
      <c r="AW19" s="3" t="s">
        <v>57</v>
      </c>
    </row>
    <row r="20" spans="1:49" ht="127.5">
      <c r="A20" s="2" t="s">
        <v>52</v>
      </c>
      <c r="B20" s="2" t="s">
        <v>53</v>
      </c>
      <c r="C20" s="2" t="s">
        <v>65</v>
      </c>
      <c r="D20" s="2" t="s">
        <v>73</v>
      </c>
      <c r="E20" s="1" t="s">
        <v>122</v>
      </c>
      <c r="F20" s="1" t="s">
        <v>91</v>
      </c>
      <c r="G20" s="16" t="s">
        <v>314</v>
      </c>
      <c r="H20" s="3" t="s">
        <v>123</v>
      </c>
      <c r="I20" s="3" t="s">
        <v>124</v>
      </c>
      <c r="J20" s="3" t="s">
        <v>54</v>
      </c>
      <c r="K20" s="3" t="s">
        <v>54</v>
      </c>
      <c r="L20" s="3" t="s">
        <v>124</v>
      </c>
      <c r="M20" s="10">
        <v>1160336.4</v>
      </c>
      <c r="N20" s="3" t="s">
        <v>124</v>
      </c>
      <c r="O20" s="3" t="s">
        <v>54</v>
      </c>
      <c r="P20" s="3" t="s">
        <v>54</v>
      </c>
      <c r="Q20" s="3" t="s">
        <v>124</v>
      </c>
      <c r="R20" s="3" t="s">
        <v>125</v>
      </c>
      <c r="S20" s="3" t="s">
        <v>55</v>
      </c>
      <c r="T20" s="1" t="s">
        <v>122</v>
      </c>
      <c r="U20" s="5">
        <v>43342</v>
      </c>
      <c r="V20" s="10">
        <v>1000290</v>
      </c>
      <c r="W20" s="4">
        <f t="shared" si="3"/>
        <v>1160336.4</v>
      </c>
      <c r="X20" s="10" t="s">
        <v>56</v>
      </c>
      <c r="Y20" s="10" t="s">
        <v>63</v>
      </c>
      <c r="Z20" s="10" t="s">
        <v>58</v>
      </c>
      <c r="AA20" s="4" t="s">
        <v>57</v>
      </c>
      <c r="AB20" s="3" t="str">
        <f t="shared" si="4"/>
        <v>Diversas Refacciones para GIF</v>
      </c>
      <c r="AC20" s="4">
        <f t="shared" si="5"/>
        <v>150043.5</v>
      </c>
      <c r="AD20" s="2" t="s">
        <v>126</v>
      </c>
      <c r="AE20" s="2" t="s">
        <v>72</v>
      </c>
      <c r="AF20" s="16" t="s">
        <v>382</v>
      </c>
      <c r="AG20" s="2" t="s">
        <v>59</v>
      </c>
      <c r="AH20" s="2" t="s">
        <v>57</v>
      </c>
      <c r="AI20" s="2" t="s">
        <v>57</v>
      </c>
      <c r="AJ20" s="1" t="s">
        <v>58</v>
      </c>
      <c r="AK20" s="1" t="s">
        <v>58</v>
      </c>
      <c r="AL20" s="1" t="s">
        <v>58</v>
      </c>
      <c r="AM20" s="1" t="s">
        <v>58</v>
      </c>
      <c r="AN20" s="2" t="s">
        <v>60</v>
      </c>
      <c r="AO20" s="6" t="s">
        <v>61</v>
      </c>
      <c r="AP20" s="6" t="s">
        <v>61</v>
      </c>
      <c r="AQ20" s="6" t="s">
        <v>61</v>
      </c>
      <c r="AR20" s="6" t="s">
        <v>61</v>
      </c>
      <c r="AS20" s="3" t="s">
        <v>62</v>
      </c>
      <c r="AT20" s="3" t="s">
        <v>57</v>
      </c>
      <c r="AU20" s="3" t="s">
        <v>57</v>
      </c>
      <c r="AV20" s="3" t="s">
        <v>57</v>
      </c>
      <c r="AW20" s="3" t="s">
        <v>57</v>
      </c>
    </row>
    <row r="21" spans="1:49" ht="127.5">
      <c r="A21" s="2" t="s">
        <v>52</v>
      </c>
      <c r="B21" s="2" t="s">
        <v>53</v>
      </c>
      <c r="C21" s="2" t="s">
        <v>65</v>
      </c>
      <c r="D21" s="2" t="s">
        <v>73</v>
      </c>
      <c r="E21" s="1" t="s">
        <v>127</v>
      </c>
      <c r="F21" s="1" t="s">
        <v>91</v>
      </c>
      <c r="G21" s="16" t="s">
        <v>315</v>
      </c>
      <c r="H21" s="3" t="s">
        <v>128</v>
      </c>
      <c r="I21" s="3" t="s">
        <v>70</v>
      </c>
      <c r="J21" s="3" t="s">
        <v>54</v>
      </c>
      <c r="K21" s="3" t="s">
        <v>54</v>
      </c>
      <c r="L21" s="3" t="s">
        <v>70</v>
      </c>
      <c r="M21" s="10">
        <v>1382008.71</v>
      </c>
      <c r="N21" s="3" t="s">
        <v>70</v>
      </c>
      <c r="O21" s="3" t="s">
        <v>54</v>
      </c>
      <c r="P21" s="3" t="s">
        <v>54</v>
      </c>
      <c r="Q21" s="3" t="s">
        <v>70</v>
      </c>
      <c r="R21" s="3" t="s">
        <v>119</v>
      </c>
      <c r="S21" s="3" t="s">
        <v>55</v>
      </c>
      <c r="T21" s="1" t="s">
        <v>127</v>
      </c>
      <c r="U21" s="5">
        <v>43343</v>
      </c>
      <c r="V21" s="10">
        <v>1191386.82</v>
      </c>
      <c r="W21" s="4">
        <f t="shared" si="3"/>
        <v>1382008.71</v>
      </c>
      <c r="X21" s="10" t="s">
        <v>56</v>
      </c>
      <c r="Y21" s="10" t="s">
        <v>63</v>
      </c>
      <c r="Z21" s="10" t="s">
        <v>58</v>
      </c>
      <c r="AA21" s="4" t="s">
        <v>57</v>
      </c>
      <c r="AB21" s="3" t="str">
        <f t="shared" si="4"/>
        <v>Refacciones para el Mantenimiento General de las Instalaciones Fijas </v>
      </c>
      <c r="AC21" s="4">
        <f t="shared" si="5"/>
        <v>178708.02300000002</v>
      </c>
      <c r="AD21" s="2" t="s">
        <v>105</v>
      </c>
      <c r="AE21" s="2" t="s">
        <v>72</v>
      </c>
      <c r="AF21" s="16" t="s">
        <v>383</v>
      </c>
      <c r="AG21" s="2" t="s">
        <v>59</v>
      </c>
      <c r="AH21" s="2" t="s">
        <v>57</v>
      </c>
      <c r="AI21" s="2" t="s">
        <v>57</v>
      </c>
      <c r="AJ21" s="1" t="s">
        <v>58</v>
      </c>
      <c r="AK21" s="1" t="s">
        <v>58</v>
      </c>
      <c r="AL21" s="1" t="s">
        <v>58</v>
      </c>
      <c r="AM21" s="1" t="s">
        <v>58</v>
      </c>
      <c r="AN21" s="2" t="s">
        <v>60</v>
      </c>
      <c r="AO21" s="6" t="s">
        <v>61</v>
      </c>
      <c r="AP21" s="6" t="s">
        <v>61</v>
      </c>
      <c r="AQ21" s="6" t="s">
        <v>61</v>
      </c>
      <c r="AR21" s="6" t="s">
        <v>61</v>
      </c>
      <c r="AS21" s="3" t="s">
        <v>62</v>
      </c>
      <c r="AT21" s="3" t="s">
        <v>57</v>
      </c>
      <c r="AU21" s="3" t="s">
        <v>57</v>
      </c>
      <c r="AV21" s="3" t="s">
        <v>57</v>
      </c>
      <c r="AW21" s="3" t="s">
        <v>57</v>
      </c>
    </row>
    <row r="22" spans="1:49" ht="127.5">
      <c r="A22" s="2" t="s">
        <v>52</v>
      </c>
      <c r="B22" s="2" t="s">
        <v>53</v>
      </c>
      <c r="C22" s="2" t="s">
        <v>65</v>
      </c>
      <c r="D22" s="2" t="s">
        <v>73</v>
      </c>
      <c r="E22" s="1" t="s">
        <v>129</v>
      </c>
      <c r="F22" s="1" t="s">
        <v>68</v>
      </c>
      <c r="G22" s="16" t="s">
        <v>316</v>
      </c>
      <c r="H22" s="3" t="s">
        <v>130</v>
      </c>
      <c r="I22" s="3" t="s">
        <v>131</v>
      </c>
      <c r="J22" s="3" t="s">
        <v>54</v>
      </c>
      <c r="K22" s="3" t="s">
        <v>54</v>
      </c>
      <c r="L22" s="3" t="s">
        <v>131</v>
      </c>
      <c r="M22" s="10">
        <v>731136.4</v>
      </c>
      <c r="N22" s="3" t="s">
        <v>131</v>
      </c>
      <c r="O22" s="3" t="s">
        <v>54</v>
      </c>
      <c r="P22" s="3" t="s">
        <v>54</v>
      </c>
      <c r="Q22" s="3" t="s">
        <v>131</v>
      </c>
      <c r="R22" s="3" t="s">
        <v>119</v>
      </c>
      <c r="S22" s="3" t="s">
        <v>55</v>
      </c>
      <c r="T22" s="1" t="s">
        <v>129</v>
      </c>
      <c r="U22" s="5">
        <v>43343</v>
      </c>
      <c r="V22" s="10">
        <v>630290</v>
      </c>
      <c r="W22" s="4">
        <f t="shared" si="3"/>
        <v>731136.4</v>
      </c>
      <c r="X22" s="10" t="s">
        <v>56</v>
      </c>
      <c r="Y22" s="10" t="s">
        <v>63</v>
      </c>
      <c r="Z22" s="10" t="s">
        <v>58</v>
      </c>
      <c r="AA22" s="4" t="s">
        <v>57</v>
      </c>
      <c r="AB22" s="3" t="str">
        <f t="shared" si="4"/>
        <v>Refacciones Marca Ferraz</v>
      </c>
      <c r="AC22" s="4">
        <f t="shared" si="5"/>
        <v>94543.5</v>
      </c>
      <c r="AD22" s="2" t="s">
        <v>105</v>
      </c>
      <c r="AE22" s="2" t="s">
        <v>72</v>
      </c>
      <c r="AF22" s="16" t="s">
        <v>384</v>
      </c>
      <c r="AG22" s="2" t="s">
        <v>59</v>
      </c>
      <c r="AH22" s="2" t="s">
        <v>57</v>
      </c>
      <c r="AI22" s="2" t="s">
        <v>57</v>
      </c>
      <c r="AJ22" s="1" t="s">
        <v>58</v>
      </c>
      <c r="AK22" s="1" t="s">
        <v>58</v>
      </c>
      <c r="AL22" s="1" t="s">
        <v>58</v>
      </c>
      <c r="AM22" s="1" t="s">
        <v>58</v>
      </c>
      <c r="AN22" s="2" t="s">
        <v>60</v>
      </c>
      <c r="AO22" s="6" t="s">
        <v>61</v>
      </c>
      <c r="AP22" s="6" t="s">
        <v>61</v>
      </c>
      <c r="AQ22" s="6" t="s">
        <v>61</v>
      </c>
      <c r="AR22" s="6" t="s">
        <v>61</v>
      </c>
      <c r="AS22" s="3" t="s">
        <v>62</v>
      </c>
      <c r="AT22" s="3" t="s">
        <v>57</v>
      </c>
      <c r="AU22" s="3" t="s">
        <v>57</v>
      </c>
      <c r="AV22" s="3" t="s">
        <v>57</v>
      </c>
      <c r="AW22" s="3" t="s">
        <v>57</v>
      </c>
    </row>
    <row r="23" spans="1:49" ht="127.5">
      <c r="A23" s="2" t="s">
        <v>52</v>
      </c>
      <c r="B23" s="2" t="s">
        <v>53</v>
      </c>
      <c r="C23" s="2" t="s">
        <v>65</v>
      </c>
      <c r="D23" s="2" t="s">
        <v>73</v>
      </c>
      <c r="E23" s="1" t="s">
        <v>132</v>
      </c>
      <c r="F23" s="1" t="s">
        <v>91</v>
      </c>
      <c r="G23" s="16" t="s">
        <v>317</v>
      </c>
      <c r="H23" s="3" t="s">
        <v>133</v>
      </c>
      <c r="I23" s="3" t="s">
        <v>134</v>
      </c>
      <c r="J23" s="3" t="s">
        <v>54</v>
      </c>
      <c r="K23" s="3" t="s">
        <v>54</v>
      </c>
      <c r="L23" s="3" t="s">
        <v>134</v>
      </c>
      <c r="M23" s="10">
        <v>6233975.72</v>
      </c>
      <c r="N23" s="3" t="s">
        <v>134</v>
      </c>
      <c r="O23" s="3" t="s">
        <v>54</v>
      </c>
      <c r="P23" s="3" t="s">
        <v>54</v>
      </c>
      <c r="Q23" s="3" t="s">
        <v>134</v>
      </c>
      <c r="R23" s="3" t="s">
        <v>135</v>
      </c>
      <c r="S23" s="3" t="s">
        <v>55</v>
      </c>
      <c r="T23" s="1" t="s">
        <v>132</v>
      </c>
      <c r="U23" s="5">
        <v>43356</v>
      </c>
      <c r="V23" s="10">
        <v>5374117</v>
      </c>
      <c r="W23" s="4">
        <f t="shared" si="3"/>
        <v>6233975.72</v>
      </c>
      <c r="X23" s="10" t="s">
        <v>56</v>
      </c>
      <c r="Y23" s="10" t="s">
        <v>63</v>
      </c>
      <c r="Z23" s="10" t="s">
        <v>58</v>
      </c>
      <c r="AA23" s="4" t="s">
        <v>57</v>
      </c>
      <c r="AB23" s="3" t="str">
        <f t="shared" si="4"/>
        <v>Prendas de Protección </v>
      </c>
      <c r="AC23" s="4">
        <f t="shared" si="5"/>
        <v>806117.5499999999</v>
      </c>
      <c r="AD23" s="2" t="s">
        <v>136</v>
      </c>
      <c r="AE23" s="2" t="s">
        <v>109</v>
      </c>
      <c r="AF23" s="16" t="s">
        <v>385</v>
      </c>
      <c r="AG23" s="2" t="s">
        <v>59</v>
      </c>
      <c r="AH23" s="2" t="s">
        <v>57</v>
      </c>
      <c r="AI23" s="2" t="s">
        <v>57</v>
      </c>
      <c r="AJ23" s="1" t="s">
        <v>58</v>
      </c>
      <c r="AK23" s="1" t="s">
        <v>58</v>
      </c>
      <c r="AL23" s="1" t="s">
        <v>58</v>
      </c>
      <c r="AM23" s="1" t="s">
        <v>58</v>
      </c>
      <c r="AN23" s="2" t="s">
        <v>60</v>
      </c>
      <c r="AO23" s="6" t="s">
        <v>61</v>
      </c>
      <c r="AP23" s="6" t="s">
        <v>61</v>
      </c>
      <c r="AQ23" s="6" t="s">
        <v>61</v>
      </c>
      <c r="AR23" s="6" t="s">
        <v>61</v>
      </c>
      <c r="AS23" s="3" t="s">
        <v>62</v>
      </c>
      <c r="AT23" s="3" t="s">
        <v>57</v>
      </c>
      <c r="AU23" s="3" t="s">
        <v>57</v>
      </c>
      <c r="AV23" s="3" t="s">
        <v>57</v>
      </c>
      <c r="AW23" s="3" t="s">
        <v>57</v>
      </c>
    </row>
    <row r="24" spans="1:49" ht="127.5">
      <c r="A24" s="2" t="s">
        <v>52</v>
      </c>
      <c r="B24" s="2" t="s">
        <v>53</v>
      </c>
      <c r="C24" s="2" t="s">
        <v>65</v>
      </c>
      <c r="D24" s="2" t="s">
        <v>73</v>
      </c>
      <c r="E24" s="1" t="s">
        <v>137</v>
      </c>
      <c r="F24" s="1" t="s">
        <v>91</v>
      </c>
      <c r="G24" s="16" t="s">
        <v>318</v>
      </c>
      <c r="H24" s="3" t="s">
        <v>133</v>
      </c>
      <c r="I24" s="3" t="s">
        <v>138</v>
      </c>
      <c r="J24" s="3" t="s">
        <v>54</v>
      </c>
      <c r="K24" s="3" t="s">
        <v>54</v>
      </c>
      <c r="L24" s="3" t="s">
        <v>138</v>
      </c>
      <c r="M24" s="10">
        <v>2496412.8</v>
      </c>
      <c r="N24" s="3" t="s">
        <v>138</v>
      </c>
      <c r="O24" s="3" t="s">
        <v>54</v>
      </c>
      <c r="P24" s="3" t="s">
        <v>54</v>
      </c>
      <c r="Q24" s="3" t="s">
        <v>138</v>
      </c>
      <c r="R24" s="3" t="s">
        <v>135</v>
      </c>
      <c r="S24" s="3" t="s">
        <v>55</v>
      </c>
      <c r="T24" s="1" t="s">
        <v>137</v>
      </c>
      <c r="U24" s="5">
        <v>43356</v>
      </c>
      <c r="V24" s="10">
        <v>2152080</v>
      </c>
      <c r="W24" s="4">
        <f t="shared" si="3"/>
        <v>2496412.8</v>
      </c>
      <c r="X24" s="10" t="s">
        <v>56</v>
      </c>
      <c r="Y24" s="10" t="s">
        <v>63</v>
      </c>
      <c r="Z24" s="10" t="s">
        <v>58</v>
      </c>
      <c r="AA24" s="4" t="s">
        <v>57</v>
      </c>
      <c r="AB24" s="3" t="str">
        <f t="shared" si="4"/>
        <v>Prendas de Protección </v>
      </c>
      <c r="AC24" s="4">
        <f t="shared" si="5"/>
        <v>322812</v>
      </c>
      <c r="AD24" s="2" t="s">
        <v>136</v>
      </c>
      <c r="AE24" s="2" t="s">
        <v>109</v>
      </c>
      <c r="AF24" s="16" t="s">
        <v>386</v>
      </c>
      <c r="AG24" s="2" t="s">
        <v>59</v>
      </c>
      <c r="AH24" s="2" t="s">
        <v>57</v>
      </c>
      <c r="AI24" s="2" t="s">
        <v>57</v>
      </c>
      <c r="AJ24" s="1" t="s">
        <v>58</v>
      </c>
      <c r="AK24" s="1" t="s">
        <v>58</v>
      </c>
      <c r="AL24" s="1" t="s">
        <v>58</v>
      </c>
      <c r="AM24" s="1" t="s">
        <v>58</v>
      </c>
      <c r="AN24" s="2" t="s">
        <v>60</v>
      </c>
      <c r="AO24" s="6" t="s">
        <v>61</v>
      </c>
      <c r="AP24" s="6" t="s">
        <v>61</v>
      </c>
      <c r="AQ24" s="6" t="s">
        <v>61</v>
      </c>
      <c r="AR24" s="6" t="s">
        <v>61</v>
      </c>
      <c r="AS24" s="3" t="s">
        <v>62</v>
      </c>
      <c r="AT24" s="3" t="s">
        <v>57</v>
      </c>
      <c r="AU24" s="3" t="s">
        <v>57</v>
      </c>
      <c r="AV24" s="3" t="s">
        <v>57</v>
      </c>
      <c r="AW24" s="3" t="s">
        <v>57</v>
      </c>
    </row>
    <row r="25" spans="1:49" ht="127.5">
      <c r="A25" s="2" t="s">
        <v>52</v>
      </c>
      <c r="B25" s="2" t="s">
        <v>53</v>
      </c>
      <c r="C25" s="2" t="s">
        <v>65</v>
      </c>
      <c r="D25" s="2" t="s">
        <v>73</v>
      </c>
      <c r="E25" s="1" t="s">
        <v>139</v>
      </c>
      <c r="F25" s="1" t="s">
        <v>91</v>
      </c>
      <c r="G25" s="16" t="s">
        <v>319</v>
      </c>
      <c r="H25" s="3" t="s">
        <v>140</v>
      </c>
      <c r="I25" s="3" t="s">
        <v>118</v>
      </c>
      <c r="J25" s="3" t="s">
        <v>54</v>
      </c>
      <c r="K25" s="3" t="s">
        <v>54</v>
      </c>
      <c r="L25" s="3" t="s">
        <v>118</v>
      </c>
      <c r="M25" s="10">
        <v>3427426.89</v>
      </c>
      <c r="N25" s="3" t="s">
        <v>118</v>
      </c>
      <c r="O25" s="3" t="s">
        <v>54</v>
      </c>
      <c r="P25" s="3" t="s">
        <v>54</v>
      </c>
      <c r="Q25" s="3" t="s">
        <v>118</v>
      </c>
      <c r="R25" s="3" t="s">
        <v>119</v>
      </c>
      <c r="S25" s="3" t="s">
        <v>55</v>
      </c>
      <c r="T25" s="1" t="s">
        <v>139</v>
      </c>
      <c r="U25" s="5">
        <v>43343</v>
      </c>
      <c r="V25" s="10">
        <v>2954678.35</v>
      </c>
      <c r="W25" s="4">
        <f t="shared" si="3"/>
        <v>3427426.89</v>
      </c>
      <c r="X25" s="10" t="s">
        <v>56</v>
      </c>
      <c r="Y25" s="10" t="s">
        <v>63</v>
      </c>
      <c r="Z25" s="10" t="s">
        <v>58</v>
      </c>
      <c r="AA25" s="4" t="s">
        <v>57</v>
      </c>
      <c r="AB25" s="3" t="str">
        <f t="shared" si="4"/>
        <v>Refacciones para Alta Tensión y Herramientas de Medición </v>
      </c>
      <c r="AC25" s="4">
        <f t="shared" si="5"/>
        <v>443201.7525</v>
      </c>
      <c r="AD25" s="2" t="s">
        <v>136</v>
      </c>
      <c r="AE25" s="2" t="s">
        <v>72</v>
      </c>
      <c r="AF25" s="16" t="s">
        <v>387</v>
      </c>
      <c r="AG25" s="2" t="s">
        <v>59</v>
      </c>
      <c r="AH25" s="2" t="s">
        <v>57</v>
      </c>
      <c r="AI25" s="2" t="s">
        <v>57</v>
      </c>
      <c r="AJ25" s="1" t="s">
        <v>58</v>
      </c>
      <c r="AK25" s="1" t="s">
        <v>58</v>
      </c>
      <c r="AL25" s="1" t="s">
        <v>58</v>
      </c>
      <c r="AM25" s="1" t="s">
        <v>58</v>
      </c>
      <c r="AN25" s="2" t="s">
        <v>60</v>
      </c>
      <c r="AO25" s="6" t="s">
        <v>61</v>
      </c>
      <c r="AP25" s="6" t="s">
        <v>61</v>
      </c>
      <c r="AQ25" s="6" t="s">
        <v>61</v>
      </c>
      <c r="AR25" s="6" t="s">
        <v>61</v>
      </c>
      <c r="AS25" s="3" t="s">
        <v>62</v>
      </c>
      <c r="AT25" s="3" t="s">
        <v>57</v>
      </c>
      <c r="AU25" s="3" t="s">
        <v>57</v>
      </c>
      <c r="AV25" s="3" t="s">
        <v>57</v>
      </c>
      <c r="AW25" s="3" t="s">
        <v>57</v>
      </c>
    </row>
    <row r="26" spans="1:49" ht="127.5">
      <c r="A26" s="2" t="s">
        <v>52</v>
      </c>
      <c r="B26" s="2" t="s">
        <v>53</v>
      </c>
      <c r="C26" s="2" t="s">
        <v>65</v>
      </c>
      <c r="D26" s="2" t="s">
        <v>73</v>
      </c>
      <c r="E26" s="1" t="s">
        <v>141</v>
      </c>
      <c r="F26" s="1" t="s">
        <v>68</v>
      </c>
      <c r="G26" s="16" t="s">
        <v>320</v>
      </c>
      <c r="H26" s="3" t="s">
        <v>260</v>
      </c>
      <c r="I26" s="3" t="s">
        <v>259</v>
      </c>
      <c r="J26" s="3" t="s">
        <v>54</v>
      </c>
      <c r="K26" s="3" t="s">
        <v>54</v>
      </c>
      <c r="L26" s="3" t="s">
        <v>259</v>
      </c>
      <c r="M26" s="10">
        <v>7788055.28</v>
      </c>
      <c r="N26" s="3" t="s">
        <v>259</v>
      </c>
      <c r="O26" s="3" t="s">
        <v>54</v>
      </c>
      <c r="P26" s="3" t="s">
        <v>54</v>
      </c>
      <c r="Q26" s="3" t="s">
        <v>259</v>
      </c>
      <c r="R26" s="3" t="s">
        <v>64</v>
      </c>
      <c r="S26" s="3" t="s">
        <v>55</v>
      </c>
      <c r="T26" s="1" t="s">
        <v>141</v>
      </c>
      <c r="U26" s="5">
        <v>43356</v>
      </c>
      <c r="V26" s="10">
        <v>6713840.76</v>
      </c>
      <c r="W26" s="4">
        <f t="shared" si="3"/>
        <v>7788055.28</v>
      </c>
      <c r="X26" s="10" t="s">
        <v>56</v>
      </c>
      <c r="Y26" s="10" t="s">
        <v>63</v>
      </c>
      <c r="Z26" s="10" t="s">
        <v>58</v>
      </c>
      <c r="AA26" s="4" t="s">
        <v>57</v>
      </c>
      <c r="AB26" s="3" t="s">
        <v>260</v>
      </c>
      <c r="AC26" s="4">
        <f t="shared" si="5"/>
        <v>1007076.114</v>
      </c>
      <c r="AD26" s="2" t="s">
        <v>136</v>
      </c>
      <c r="AE26" s="2" t="s">
        <v>72</v>
      </c>
      <c r="AF26" s="16" t="s">
        <v>388</v>
      </c>
      <c r="AG26" s="2" t="s">
        <v>59</v>
      </c>
      <c r="AH26" s="2" t="s">
        <v>57</v>
      </c>
      <c r="AI26" s="2" t="s">
        <v>57</v>
      </c>
      <c r="AJ26" s="1" t="s">
        <v>58</v>
      </c>
      <c r="AK26" s="1" t="s">
        <v>58</v>
      </c>
      <c r="AL26" s="1" t="s">
        <v>58</v>
      </c>
      <c r="AM26" s="1" t="s">
        <v>58</v>
      </c>
      <c r="AN26" s="2" t="s">
        <v>60</v>
      </c>
      <c r="AO26" s="6" t="s">
        <v>61</v>
      </c>
      <c r="AP26" s="6" t="s">
        <v>61</v>
      </c>
      <c r="AQ26" s="6" t="s">
        <v>61</v>
      </c>
      <c r="AR26" s="6" t="s">
        <v>61</v>
      </c>
      <c r="AS26" s="3" t="s">
        <v>62</v>
      </c>
      <c r="AT26" s="3" t="s">
        <v>57</v>
      </c>
      <c r="AU26" s="3" t="s">
        <v>57</v>
      </c>
      <c r="AV26" s="3" t="s">
        <v>57</v>
      </c>
      <c r="AW26" s="3" t="s">
        <v>57</v>
      </c>
    </row>
    <row r="27" spans="1:49" ht="127.5">
      <c r="A27" s="2" t="s">
        <v>52</v>
      </c>
      <c r="B27" s="2" t="s">
        <v>53</v>
      </c>
      <c r="C27" s="2" t="s">
        <v>65</v>
      </c>
      <c r="D27" s="2" t="s">
        <v>73</v>
      </c>
      <c r="E27" s="1" t="s">
        <v>142</v>
      </c>
      <c r="F27" s="1" t="s">
        <v>68</v>
      </c>
      <c r="G27" s="16" t="s">
        <v>321</v>
      </c>
      <c r="H27" s="3" t="s">
        <v>143</v>
      </c>
      <c r="I27" s="3" t="s">
        <v>144</v>
      </c>
      <c r="J27" s="3" t="s">
        <v>54</v>
      </c>
      <c r="K27" s="3" t="s">
        <v>54</v>
      </c>
      <c r="L27" s="3" t="s">
        <v>144</v>
      </c>
      <c r="M27" s="10">
        <v>32617949.52</v>
      </c>
      <c r="N27" s="3" t="s">
        <v>144</v>
      </c>
      <c r="O27" s="3" t="s">
        <v>54</v>
      </c>
      <c r="P27" s="3" t="s">
        <v>54</v>
      </c>
      <c r="Q27" s="3" t="s">
        <v>144</v>
      </c>
      <c r="R27" s="3" t="s">
        <v>64</v>
      </c>
      <c r="S27" s="3" t="s">
        <v>55</v>
      </c>
      <c r="T27" s="1" t="s">
        <v>142</v>
      </c>
      <c r="U27" s="5">
        <v>43371</v>
      </c>
      <c r="V27" s="10">
        <v>28118922</v>
      </c>
      <c r="W27" s="4">
        <f aca="true" t="shared" si="6" ref="W27:W38">M27</f>
        <v>32617949.52</v>
      </c>
      <c r="X27" s="10" t="s">
        <v>56</v>
      </c>
      <c r="Y27" s="10" t="s">
        <v>63</v>
      </c>
      <c r="Z27" s="10" t="s">
        <v>58</v>
      </c>
      <c r="AA27" s="4" t="s">
        <v>57</v>
      </c>
      <c r="AB27" s="3" t="str">
        <f aca="true" t="shared" si="7" ref="AB27:AB38">H27</f>
        <v>Rueda de Seguridad </v>
      </c>
      <c r="AC27" s="4">
        <f aca="true" t="shared" si="8" ref="AC27:AC38">+V27*15%</f>
        <v>4217838.3</v>
      </c>
      <c r="AD27" s="2" t="s">
        <v>95</v>
      </c>
      <c r="AE27" s="2" t="s">
        <v>145</v>
      </c>
      <c r="AF27" s="16" t="s">
        <v>389</v>
      </c>
      <c r="AG27" s="2" t="s">
        <v>59</v>
      </c>
      <c r="AH27" s="2" t="s">
        <v>57</v>
      </c>
      <c r="AI27" s="2" t="s">
        <v>57</v>
      </c>
      <c r="AJ27" s="1" t="s">
        <v>58</v>
      </c>
      <c r="AK27" s="1" t="s">
        <v>58</v>
      </c>
      <c r="AL27" s="1" t="s">
        <v>58</v>
      </c>
      <c r="AM27" s="1" t="s">
        <v>58</v>
      </c>
      <c r="AN27" s="2" t="s">
        <v>60</v>
      </c>
      <c r="AO27" s="6" t="s">
        <v>61</v>
      </c>
      <c r="AP27" s="6" t="s">
        <v>61</v>
      </c>
      <c r="AQ27" s="6" t="s">
        <v>61</v>
      </c>
      <c r="AR27" s="6" t="s">
        <v>61</v>
      </c>
      <c r="AS27" s="3" t="s">
        <v>62</v>
      </c>
      <c r="AT27" s="3" t="s">
        <v>57</v>
      </c>
      <c r="AU27" s="3" t="s">
        <v>57</v>
      </c>
      <c r="AV27" s="3" t="s">
        <v>57</v>
      </c>
      <c r="AW27" s="3" t="s">
        <v>57</v>
      </c>
    </row>
    <row r="28" spans="1:49" ht="127.5">
      <c r="A28" s="2" t="s">
        <v>52</v>
      </c>
      <c r="B28" s="2" t="s">
        <v>53</v>
      </c>
      <c r="C28" s="2" t="s">
        <v>65</v>
      </c>
      <c r="D28" s="2" t="s">
        <v>73</v>
      </c>
      <c r="E28" s="1" t="s">
        <v>146</v>
      </c>
      <c r="F28" s="1" t="s">
        <v>147</v>
      </c>
      <c r="G28" s="16" t="s">
        <v>322</v>
      </c>
      <c r="H28" s="3" t="s">
        <v>148</v>
      </c>
      <c r="I28" s="3" t="s">
        <v>149</v>
      </c>
      <c r="J28" s="3" t="s">
        <v>54</v>
      </c>
      <c r="K28" s="3" t="s">
        <v>54</v>
      </c>
      <c r="L28" s="3" t="s">
        <v>149</v>
      </c>
      <c r="M28" s="10">
        <v>245432</v>
      </c>
      <c r="N28" s="3" t="s">
        <v>149</v>
      </c>
      <c r="O28" s="3" t="s">
        <v>54</v>
      </c>
      <c r="P28" s="3" t="s">
        <v>54</v>
      </c>
      <c r="Q28" s="3" t="s">
        <v>149</v>
      </c>
      <c r="R28" s="3" t="s">
        <v>119</v>
      </c>
      <c r="S28" s="3" t="s">
        <v>55</v>
      </c>
      <c r="T28" s="1" t="s">
        <v>146</v>
      </c>
      <c r="U28" s="5">
        <v>43360</v>
      </c>
      <c r="V28" s="10">
        <v>211580</v>
      </c>
      <c r="W28" s="4">
        <f t="shared" si="6"/>
        <v>245432</v>
      </c>
      <c r="X28" s="10" t="s">
        <v>56</v>
      </c>
      <c r="Y28" s="10" t="s">
        <v>63</v>
      </c>
      <c r="Z28" s="10" t="s">
        <v>58</v>
      </c>
      <c r="AA28" s="4" t="s">
        <v>57</v>
      </c>
      <c r="AB28" s="3" t="str">
        <f t="shared" si="7"/>
        <v>Refacciones para Torniquetes </v>
      </c>
      <c r="AC28" s="4">
        <f t="shared" si="8"/>
        <v>31737</v>
      </c>
      <c r="AD28" s="2" t="s">
        <v>150</v>
      </c>
      <c r="AE28" s="2" t="s">
        <v>151</v>
      </c>
      <c r="AF28" s="16" t="s">
        <v>390</v>
      </c>
      <c r="AG28" s="2" t="s">
        <v>59</v>
      </c>
      <c r="AH28" s="2" t="s">
        <v>57</v>
      </c>
      <c r="AI28" s="2" t="s">
        <v>57</v>
      </c>
      <c r="AJ28" s="1" t="s">
        <v>58</v>
      </c>
      <c r="AK28" s="1" t="s">
        <v>58</v>
      </c>
      <c r="AL28" s="1" t="s">
        <v>58</v>
      </c>
      <c r="AM28" s="1" t="s">
        <v>58</v>
      </c>
      <c r="AN28" s="2" t="s">
        <v>60</v>
      </c>
      <c r="AO28" s="6" t="s">
        <v>61</v>
      </c>
      <c r="AP28" s="6" t="s">
        <v>61</v>
      </c>
      <c r="AQ28" s="6" t="s">
        <v>61</v>
      </c>
      <c r="AR28" s="6" t="s">
        <v>61</v>
      </c>
      <c r="AS28" s="3" t="s">
        <v>62</v>
      </c>
      <c r="AT28" s="3" t="s">
        <v>57</v>
      </c>
      <c r="AU28" s="3" t="s">
        <v>57</v>
      </c>
      <c r="AV28" s="3" t="s">
        <v>57</v>
      </c>
      <c r="AW28" s="3" t="s">
        <v>57</v>
      </c>
    </row>
    <row r="29" spans="1:49" ht="127.5">
      <c r="A29" s="2" t="s">
        <v>52</v>
      </c>
      <c r="B29" s="2" t="s">
        <v>53</v>
      </c>
      <c r="C29" s="2" t="s">
        <v>65</v>
      </c>
      <c r="D29" s="2" t="s">
        <v>73</v>
      </c>
      <c r="E29" s="1" t="s">
        <v>152</v>
      </c>
      <c r="F29" s="1" t="s">
        <v>153</v>
      </c>
      <c r="G29" s="16" t="s">
        <v>323</v>
      </c>
      <c r="H29" s="3" t="s">
        <v>154</v>
      </c>
      <c r="I29" s="3" t="s">
        <v>111</v>
      </c>
      <c r="J29" s="3" t="s">
        <v>54</v>
      </c>
      <c r="K29" s="3" t="s">
        <v>54</v>
      </c>
      <c r="L29" s="3" t="s">
        <v>111</v>
      </c>
      <c r="M29" s="10">
        <v>3124284.49</v>
      </c>
      <c r="N29" s="3" t="s">
        <v>149</v>
      </c>
      <c r="O29" s="3" t="s">
        <v>54</v>
      </c>
      <c r="P29" s="3" t="s">
        <v>54</v>
      </c>
      <c r="Q29" s="3" t="s">
        <v>149</v>
      </c>
      <c r="R29" s="3" t="s">
        <v>155</v>
      </c>
      <c r="S29" s="3" t="s">
        <v>55</v>
      </c>
      <c r="T29" s="1" t="s">
        <v>152</v>
      </c>
      <c r="U29" s="5">
        <v>43360</v>
      </c>
      <c r="V29" s="10">
        <v>2693348.7</v>
      </c>
      <c r="W29" s="4">
        <f t="shared" si="6"/>
        <v>3124284.49</v>
      </c>
      <c r="X29" s="10" t="s">
        <v>56</v>
      </c>
      <c r="Y29" s="10" t="s">
        <v>63</v>
      </c>
      <c r="Z29" s="10" t="s">
        <v>58</v>
      </c>
      <c r="AA29" s="4" t="s">
        <v>57</v>
      </c>
      <c r="AB29" s="3" t="str">
        <f t="shared" si="7"/>
        <v>Grasa y Lubricantes </v>
      </c>
      <c r="AC29" s="4">
        <f t="shared" si="8"/>
        <v>404002.305</v>
      </c>
      <c r="AD29" s="2" t="s">
        <v>150</v>
      </c>
      <c r="AE29" s="2" t="s">
        <v>151</v>
      </c>
      <c r="AF29" s="16" t="s">
        <v>391</v>
      </c>
      <c r="AG29" s="2" t="s">
        <v>59</v>
      </c>
      <c r="AH29" s="2" t="s">
        <v>57</v>
      </c>
      <c r="AI29" s="2" t="s">
        <v>57</v>
      </c>
      <c r="AJ29" s="1" t="s">
        <v>58</v>
      </c>
      <c r="AK29" s="1" t="s">
        <v>58</v>
      </c>
      <c r="AL29" s="1" t="s">
        <v>58</v>
      </c>
      <c r="AM29" s="1" t="s">
        <v>58</v>
      </c>
      <c r="AN29" s="2" t="s">
        <v>60</v>
      </c>
      <c r="AO29" s="6" t="s">
        <v>61</v>
      </c>
      <c r="AP29" s="6" t="s">
        <v>61</v>
      </c>
      <c r="AQ29" s="6" t="s">
        <v>61</v>
      </c>
      <c r="AR29" s="6" t="s">
        <v>61</v>
      </c>
      <c r="AS29" s="3" t="s">
        <v>62</v>
      </c>
      <c r="AT29" s="3" t="s">
        <v>57</v>
      </c>
      <c r="AU29" s="3" t="s">
        <v>57</v>
      </c>
      <c r="AV29" s="3" t="s">
        <v>57</v>
      </c>
      <c r="AW29" s="3" t="s">
        <v>57</v>
      </c>
    </row>
    <row r="30" spans="1:49" ht="127.5">
      <c r="A30" s="2" t="s">
        <v>52</v>
      </c>
      <c r="B30" s="2" t="s">
        <v>53</v>
      </c>
      <c r="C30" s="2" t="s">
        <v>65</v>
      </c>
      <c r="D30" s="2" t="s">
        <v>73</v>
      </c>
      <c r="E30" s="1" t="s">
        <v>156</v>
      </c>
      <c r="F30" s="1" t="s">
        <v>153</v>
      </c>
      <c r="G30" s="16" t="s">
        <v>324</v>
      </c>
      <c r="H30" s="3" t="s">
        <v>157</v>
      </c>
      <c r="I30" s="12" t="s">
        <v>158</v>
      </c>
      <c r="J30" s="3" t="s">
        <v>54</v>
      </c>
      <c r="K30" s="3" t="s">
        <v>54</v>
      </c>
      <c r="L30" s="12" t="s">
        <v>158</v>
      </c>
      <c r="M30" s="10">
        <v>3358122.28</v>
      </c>
      <c r="N30" s="12" t="s">
        <v>158</v>
      </c>
      <c r="O30" s="3" t="s">
        <v>54</v>
      </c>
      <c r="P30" s="3" t="s">
        <v>54</v>
      </c>
      <c r="Q30" s="12" t="s">
        <v>158</v>
      </c>
      <c r="R30" s="3" t="s">
        <v>64</v>
      </c>
      <c r="S30" s="3" t="s">
        <v>55</v>
      </c>
      <c r="T30" s="1" t="s">
        <v>156</v>
      </c>
      <c r="U30" s="5">
        <v>43371</v>
      </c>
      <c r="V30" s="10">
        <v>2894933</v>
      </c>
      <c r="W30" s="4">
        <f t="shared" si="6"/>
        <v>3358122.28</v>
      </c>
      <c r="X30" s="10" t="s">
        <v>56</v>
      </c>
      <c r="Y30" s="10" t="s">
        <v>63</v>
      </c>
      <c r="Z30" s="10" t="s">
        <v>58</v>
      </c>
      <c r="AA30" s="4" t="s">
        <v>57</v>
      </c>
      <c r="AB30" s="3" t="str">
        <f t="shared" si="7"/>
        <v>Junta y Kit de Juntas </v>
      </c>
      <c r="AC30" s="4">
        <f t="shared" si="8"/>
        <v>434239.95</v>
      </c>
      <c r="AD30" s="2" t="s">
        <v>95</v>
      </c>
      <c r="AE30" s="2" t="s">
        <v>115</v>
      </c>
      <c r="AF30" s="16" t="s">
        <v>392</v>
      </c>
      <c r="AG30" s="2" t="s">
        <v>59</v>
      </c>
      <c r="AH30" s="2" t="s">
        <v>57</v>
      </c>
      <c r="AI30" s="2" t="s">
        <v>57</v>
      </c>
      <c r="AJ30" s="1" t="s">
        <v>58</v>
      </c>
      <c r="AK30" s="1" t="s">
        <v>58</v>
      </c>
      <c r="AL30" s="1" t="s">
        <v>58</v>
      </c>
      <c r="AM30" s="1" t="s">
        <v>58</v>
      </c>
      <c r="AN30" s="2" t="s">
        <v>60</v>
      </c>
      <c r="AO30" s="6" t="s">
        <v>61</v>
      </c>
      <c r="AP30" s="6" t="s">
        <v>61</v>
      </c>
      <c r="AQ30" s="6" t="s">
        <v>61</v>
      </c>
      <c r="AR30" s="6" t="s">
        <v>61</v>
      </c>
      <c r="AS30" s="3" t="s">
        <v>62</v>
      </c>
      <c r="AT30" s="3" t="s">
        <v>57</v>
      </c>
      <c r="AU30" s="3" t="s">
        <v>57</v>
      </c>
      <c r="AV30" s="3" t="s">
        <v>57</v>
      </c>
      <c r="AW30" s="3" t="s">
        <v>57</v>
      </c>
    </row>
    <row r="31" spans="1:49" ht="127.5">
      <c r="A31" s="2" t="s">
        <v>52</v>
      </c>
      <c r="B31" s="2" t="s">
        <v>53</v>
      </c>
      <c r="C31" s="2" t="s">
        <v>65</v>
      </c>
      <c r="D31" s="2" t="s">
        <v>73</v>
      </c>
      <c r="E31" s="1" t="s">
        <v>159</v>
      </c>
      <c r="F31" s="1" t="s">
        <v>68</v>
      </c>
      <c r="G31" s="16" t="s">
        <v>325</v>
      </c>
      <c r="H31" s="3" t="s">
        <v>160</v>
      </c>
      <c r="I31" s="3" t="s">
        <v>161</v>
      </c>
      <c r="J31" s="3" t="s">
        <v>54</v>
      </c>
      <c r="K31" s="3" t="s">
        <v>54</v>
      </c>
      <c r="L31" s="3" t="s">
        <v>161</v>
      </c>
      <c r="M31" s="10">
        <v>15494955.2</v>
      </c>
      <c r="N31" s="3" t="s">
        <v>161</v>
      </c>
      <c r="O31" s="3" t="s">
        <v>54</v>
      </c>
      <c r="P31" s="3" t="s">
        <v>54</v>
      </c>
      <c r="Q31" s="3" t="s">
        <v>161</v>
      </c>
      <c r="R31" s="3" t="s">
        <v>64</v>
      </c>
      <c r="S31" s="3" t="s">
        <v>55</v>
      </c>
      <c r="T31" s="1" t="s">
        <v>159</v>
      </c>
      <c r="U31" s="5">
        <v>43371</v>
      </c>
      <c r="V31" s="10">
        <v>13357720</v>
      </c>
      <c r="W31" s="4">
        <f t="shared" si="6"/>
        <v>15494955.2</v>
      </c>
      <c r="X31" s="10" t="s">
        <v>56</v>
      </c>
      <c r="Y31" s="10" t="s">
        <v>63</v>
      </c>
      <c r="Z31" s="10" t="s">
        <v>58</v>
      </c>
      <c r="AA31" s="4" t="s">
        <v>57</v>
      </c>
      <c r="AB31" s="3" t="str">
        <f t="shared" si="7"/>
        <v>Kit de Rodamientos para Diferencial </v>
      </c>
      <c r="AC31" s="4">
        <f t="shared" si="8"/>
        <v>2003658</v>
      </c>
      <c r="AD31" s="2" t="s">
        <v>95</v>
      </c>
      <c r="AE31" s="2" t="s">
        <v>72</v>
      </c>
      <c r="AF31" s="16" t="s">
        <v>393</v>
      </c>
      <c r="AG31" s="2" t="s">
        <v>59</v>
      </c>
      <c r="AH31" s="2" t="s">
        <v>57</v>
      </c>
      <c r="AI31" s="2" t="s">
        <v>57</v>
      </c>
      <c r="AJ31" s="1" t="s">
        <v>58</v>
      </c>
      <c r="AK31" s="1" t="s">
        <v>58</v>
      </c>
      <c r="AL31" s="1" t="s">
        <v>58</v>
      </c>
      <c r="AM31" s="1" t="s">
        <v>58</v>
      </c>
      <c r="AN31" s="2" t="s">
        <v>201</v>
      </c>
      <c r="AO31" s="6" t="s">
        <v>202</v>
      </c>
      <c r="AP31" s="6" t="s">
        <v>203</v>
      </c>
      <c r="AQ31" s="19">
        <v>43404</v>
      </c>
      <c r="AR31" s="16" t="s">
        <v>436</v>
      </c>
      <c r="AS31" s="3" t="s">
        <v>62</v>
      </c>
      <c r="AT31" s="3" t="s">
        <v>57</v>
      </c>
      <c r="AU31" s="3" t="s">
        <v>57</v>
      </c>
      <c r="AV31" s="3" t="s">
        <v>57</v>
      </c>
      <c r="AW31" s="3" t="s">
        <v>57</v>
      </c>
    </row>
    <row r="32" spans="1:49" ht="127.5">
      <c r="A32" s="2" t="s">
        <v>52</v>
      </c>
      <c r="B32" s="2" t="s">
        <v>53</v>
      </c>
      <c r="C32" s="2" t="s">
        <v>65</v>
      </c>
      <c r="D32" s="2" t="s">
        <v>73</v>
      </c>
      <c r="E32" s="1" t="s">
        <v>162</v>
      </c>
      <c r="F32" s="1" t="s">
        <v>68</v>
      </c>
      <c r="G32" s="16" t="s">
        <v>326</v>
      </c>
      <c r="H32" s="3" t="s">
        <v>163</v>
      </c>
      <c r="I32" s="3" t="s">
        <v>164</v>
      </c>
      <c r="J32" s="3" t="s">
        <v>54</v>
      </c>
      <c r="K32" s="3" t="s">
        <v>54</v>
      </c>
      <c r="L32" s="3" t="s">
        <v>164</v>
      </c>
      <c r="M32" s="10">
        <v>19516300.47</v>
      </c>
      <c r="N32" s="3" t="s">
        <v>164</v>
      </c>
      <c r="O32" s="3" t="s">
        <v>54</v>
      </c>
      <c r="P32" s="3" t="s">
        <v>54</v>
      </c>
      <c r="Q32" s="3" t="s">
        <v>164</v>
      </c>
      <c r="R32" s="3" t="s">
        <v>64</v>
      </c>
      <c r="S32" s="3" t="s">
        <v>55</v>
      </c>
      <c r="T32" s="1" t="s">
        <v>162</v>
      </c>
      <c r="U32" s="5">
        <v>43371</v>
      </c>
      <c r="V32" s="10">
        <v>16824396.96</v>
      </c>
      <c r="W32" s="4">
        <f t="shared" si="6"/>
        <v>19516300.47</v>
      </c>
      <c r="X32" s="10" t="s">
        <v>56</v>
      </c>
      <c r="Y32" s="10" t="s">
        <v>63</v>
      </c>
      <c r="Z32" s="10" t="s">
        <v>58</v>
      </c>
      <c r="AA32" s="4" t="s">
        <v>57</v>
      </c>
      <c r="AB32" s="3" t="str">
        <f t="shared" si="7"/>
        <v>Covertidor de Auxiliares </v>
      </c>
      <c r="AC32" s="4">
        <f t="shared" si="8"/>
        <v>2523659.544</v>
      </c>
      <c r="AD32" s="2" t="s">
        <v>95</v>
      </c>
      <c r="AE32" s="2" t="s">
        <v>72</v>
      </c>
      <c r="AF32" s="16" t="s">
        <v>394</v>
      </c>
      <c r="AG32" s="2" t="s">
        <v>59</v>
      </c>
      <c r="AH32" s="2" t="s">
        <v>57</v>
      </c>
      <c r="AI32" s="2" t="s">
        <v>57</v>
      </c>
      <c r="AJ32" s="1" t="s">
        <v>58</v>
      </c>
      <c r="AK32" s="1" t="s">
        <v>58</v>
      </c>
      <c r="AL32" s="1" t="s">
        <v>58</v>
      </c>
      <c r="AM32" s="1" t="s">
        <v>58</v>
      </c>
      <c r="AN32" s="2" t="s">
        <v>60</v>
      </c>
      <c r="AO32" s="6" t="s">
        <v>61</v>
      </c>
      <c r="AP32" s="6" t="s">
        <v>61</v>
      </c>
      <c r="AQ32" s="6" t="s">
        <v>61</v>
      </c>
      <c r="AR32" s="6" t="s">
        <v>61</v>
      </c>
      <c r="AS32" s="3" t="s">
        <v>62</v>
      </c>
      <c r="AT32" s="3" t="s">
        <v>57</v>
      </c>
      <c r="AU32" s="3" t="s">
        <v>57</v>
      </c>
      <c r="AV32" s="3" t="s">
        <v>57</v>
      </c>
      <c r="AW32" s="3" t="s">
        <v>57</v>
      </c>
    </row>
    <row r="33" spans="1:49" ht="127.5">
      <c r="A33" s="2" t="s">
        <v>52</v>
      </c>
      <c r="B33" s="2" t="s">
        <v>53</v>
      </c>
      <c r="C33" s="2" t="s">
        <v>65</v>
      </c>
      <c r="D33" s="2" t="s">
        <v>73</v>
      </c>
      <c r="E33" s="1" t="s">
        <v>165</v>
      </c>
      <c r="F33" s="1" t="s">
        <v>147</v>
      </c>
      <c r="G33" s="16" t="s">
        <v>327</v>
      </c>
      <c r="H33" s="3" t="s">
        <v>166</v>
      </c>
      <c r="I33" s="3" t="s">
        <v>167</v>
      </c>
      <c r="J33" s="3" t="s">
        <v>54</v>
      </c>
      <c r="K33" s="3" t="s">
        <v>54</v>
      </c>
      <c r="L33" s="3" t="s">
        <v>167</v>
      </c>
      <c r="M33" s="10">
        <v>385120</v>
      </c>
      <c r="N33" s="3" t="s">
        <v>167</v>
      </c>
      <c r="O33" s="3" t="s">
        <v>54</v>
      </c>
      <c r="P33" s="3" t="s">
        <v>54</v>
      </c>
      <c r="Q33" s="3" t="s">
        <v>167</v>
      </c>
      <c r="R33" s="3" t="s">
        <v>168</v>
      </c>
      <c r="S33" s="3" t="s">
        <v>55</v>
      </c>
      <c r="T33" s="1" t="s">
        <v>165</v>
      </c>
      <c r="U33" s="5">
        <v>43370</v>
      </c>
      <c r="V33" s="10">
        <v>332000</v>
      </c>
      <c r="W33" s="4">
        <f t="shared" si="6"/>
        <v>385120</v>
      </c>
      <c r="X33" s="10" t="s">
        <v>56</v>
      </c>
      <c r="Y33" s="10" t="s">
        <v>63</v>
      </c>
      <c r="Z33" s="10" t="s">
        <v>58</v>
      </c>
      <c r="AA33" s="4" t="s">
        <v>57</v>
      </c>
      <c r="AB33" s="3" t="str">
        <f t="shared" si="7"/>
        <v>Lector de Control de Acceso</v>
      </c>
      <c r="AC33" s="4">
        <f t="shared" si="8"/>
        <v>49800</v>
      </c>
      <c r="AD33" s="2" t="s">
        <v>169</v>
      </c>
      <c r="AE33" s="2" t="s">
        <v>170</v>
      </c>
      <c r="AF33" s="16" t="s">
        <v>395</v>
      </c>
      <c r="AG33" s="2" t="s">
        <v>59</v>
      </c>
      <c r="AH33" s="2" t="s">
        <v>57</v>
      </c>
      <c r="AI33" s="2" t="s">
        <v>57</v>
      </c>
      <c r="AJ33" s="1" t="s">
        <v>58</v>
      </c>
      <c r="AK33" s="1" t="s">
        <v>58</v>
      </c>
      <c r="AL33" s="1" t="s">
        <v>58</v>
      </c>
      <c r="AM33" s="1" t="s">
        <v>58</v>
      </c>
      <c r="AN33" s="2" t="s">
        <v>60</v>
      </c>
      <c r="AO33" s="6" t="s">
        <v>61</v>
      </c>
      <c r="AP33" s="6" t="s">
        <v>61</v>
      </c>
      <c r="AQ33" s="6" t="s">
        <v>61</v>
      </c>
      <c r="AR33" s="6" t="s">
        <v>61</v>
      </c>
      <c r="AS33" s="3" t="s">
        <v>62</v>
      </c>
      <c r="AT33" s="3" t="s">
        <v>57</v>
      </c>
      <c r="AU33" s="3" t="s">
        <v>57</v>
      </c>
      <c r="AV33" s="3" t="s">
        <v>57</v>
      </c>
      <c r="AW33" s="3" t="s">
        <v>57</v>
      </c>
    </row>
    <row r="34" spans="1:49" ht="127.5">
      <c r="A34" s="2" t="s">
        <v>52</v>
      </c>
      <c r="B34" s="2" t="s">
        <v>53</v>
      </c>
      <c r="C34" s="2" t="s">
        <v>65</v>
      </c>
      <c r="D34" s="2" t="s">
        <v>173</v>
      </c>
      <c r="E34" s="1" t="s">
        <v>171</v>
      </c>
      <c r="F34" s="11" t="s">
        <v>172</v>
      </c>
      <c r="G34" s="16" t="s">
        <v>328</v>
      </c>
      <c r="H34" s="3" t="s">
        <v>140</v>
      </c>
      <c r="I34" s="3" t="s">
        <v>118</v>
      </c>
      <c r="J34" s="3" t="s">
        <v>54</v>
      </c>
      <c r="K34" s="3" t="s">
        <v>54</v>
      </c>
      <c r="L34" s="3" t="s">
        <v>118</v>
      </c>
      <c r="M34" s="10">
        <v>4086680</v>
      </c>
      <c r="N34" s="3" t="s">
        <v>118</v>
      </c>
      <c r="O34" s="3" t="s">
        <v>54</v>
      </c>
      <c r="P34" s="3" t="s">
        <v>54</v>
      </c>
      <c r="Q34" s="3" t="s">
        <v>118</v>
      </c>
      <c r="R34" s="3" t="s">
        <v>119</v>
      </c>
      <c r="S34" s="3" t="s">
        <v>55</v>
      </c>
      <c r="T34" s="1" t="s">
        <v>171</v>
      </c>
      <c r="U34" s="5">
        <v>43377</v>
      </c>
      <c r="V34" s="10">
        <v>3523000</v>
      </c>
      <c r="W34" s="4">
        <f t="shared" si="6"/>
        <v>4086680</v>
      </c>
      <c r="X34" s="10" t="s">
        <v>56</v>
      </c>
      <c r="Y34" s="10" t="s">
        <v>63</v>
      </c>
      <c r="Z34" s="10" t="s">
        <v>58</v>
      </c>
      <c r="AA34" s="4" t="s">
        <v>57</v>
      </c>
      <c r="AB34" s="3" t="str">
        <f t="shared" si="7"/>
        <v>Refacciones para Alta Tensión y Herramientas de Medición </v>
      </c>
      <c r="AC34" s="4">
        <f t="shared" si="8"/>
        <v>528450</v>
      </c>
      <c r="AD34" s="2" t="s">
        <v>174</v>
      </c>
      <c r="AE34" s="2" t="s">
        <v>72</v>
      </c>
      <c r="AF34" s="16" t="s">
        <v>396</v>
      </c>
      <c r="AG34" s="2" t="s">
        <v>59</v>
      </c>
      <c r="AH34" s="2" t="s">
        <v>57</v>
      </c>
      <c r="AI34" s="2" t="s">
        <v>57</v>
      </c>
      <c r="AJ34" s="1" t="s">
        <v>58</v>
      </c>
      <c r="AK34" s="1" t="s">
        <v>58</v>
      </c>
      <c r="AL34" s="1" t="s">
        <v>58</v>
      </c>
      <c r="AM34" s="1" t="s">
        <v>58</v>
      </c>
      <c r="AN34" s="2" t="s">
        <v>201</v>
      </c>
      <c r="AO34" s="6" t="s">
        <v>289</v>
      </c>
      <c r="AP34" s="3" t="s">
        <v>140</v>
      </c>
      <c r="AQ34" s="19">
        <v>43460</v>
      </c>
      <c r="AR34" s="16" t="s">
        <v>441</v>
      </c>
      <c r="AS34" s="3" t="s">
        <v>62</v>
      </c>
      <c r="AT34" s="3" t="s">
        <v>57</v>
      </c>
      <c r="AU34" s="3" t="s">
        <v>57</v>
      </c>
      <c r="AV34" s="3" t="s">
        <v>57</v>
      </c>
      <c r="AW34" s="3" t="s">
        <v>57</v>
      </c>
    </row>
    <row r="35" spans="1:49" s="21" customFormat="1" ht="127.5">
      <c r="A35" s="2" t="s">
        <v>52</v>
      </c>
      <c r="B35" s="2" t="s">
        <v>53</v>
      </c>
      <c r="C35" s="2" t="s">
        <v>65</v>
      </c>
      <c r="D35" s="2" t="s">
        <v>73</v>
      </c>
      <c r="E35" s="20" t="s">
        <v>175</v>
      </c>
      <c r="F35" s="15" t="s">
        <v>153</v>
      </c>
      <c r="G35" s="16" t="s">
        <v>329</v>
      </c>
      <c r="H35" s="3" t="s">
        <v>128</v>
      </c>
      <c r="I35" s="3" t="s">
        <v>254</v>
      </c>
      <c r="J35" s="3" t="s">
        <v>54</v>
      </c>
      <c r="K35" s="3" t="s">
        <v>54</v>
      </c>
      <c r="L35" s="3" t="s">
        <v>254</v>
      </c>
      <c r="M35" s="10">
        <v>958121.17</v>
      </c>
      <c r="N35" s="3" t="s">
        <v>254</v>
      </c>
      <c r="O35" s="3" t="s">
        <v>54</v>
      </c>
      <c r="P35" s="3" t="s">
        <v>54</v>
      </c>
      <c r="Q35" s="3" t="s">
        <v>254</v>
      </c>
      <c r="R35" s="3" t="s">
        <v>119</v>
      </c>
      <c r="S35" s="3" t="s">
        <v>55</v>
      </c>
      <c r="T35" s="20" t="s">
        <v>175</v>
      </c>
      <c r="U35" s="5">
        <v>43371</v>
      </c>
      <c r="V35" s="10">
        <v>825966.53</v>
      </c>
      <c r="W35" s="4">
        <f t="shared" si="6"/>
        <v>958121.17</v>
      </c>
      <c r="X35" s="10" t="s">
        <v>56</v>
      </c>
      <c r="Y35" s="10" t="s">
        <v>63</v>
      </c>
      <c r="Z35" s="10" t="s">
        <v>58</v>
      </c>
      <c r="AA35" s="4" t="s">
        <v>57</v>
      </c>
      <c r="AB35" s="3" t="s">
        <v>128</v>
      </c>
      <c r="AC35" s="4">
        <f t="shared" si="8"/>
        <v>123894.9795</v>
      </c>
      <c r="AD35" s="5">
        <v>43371</v>
      </c>
      <c r="AE35" s="2" t="s">
        <v>72</v>
      </c>
      <c r="AF35" s="16" t="s">
        <v>397</v>
      </c>
      <c r="AG35" s="2" t="s">
        <v>59</v>
      </c>
      <c r="AH35" s="2" t="s">
        <v>57</v>
      </c>
      <c r="AI35" s="2" t="s">
        <v>57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" t="s">
        <v>60</v>
      </c>
      <c r="AO35" s="6" t="s">
        <v>61</v>
      </c>
      <c r="AP35" s="6" t="s">
        <v>61</v>
      </c>
      <c r="AQ35" s="6" t="s">
        <v>61</v>
      </c>
      <c r="AR35" s="6" t="s">
        <v>61</v>
      </c>
      <c r="AS35" s="3" t="s">
        <v>62</v>
      </c>
      <c r="AT35" s="3" t="s">
        <v>57</v>
      </c>
      <c r="AU35" s="3" t="s">
        <v>57</v>
      </c>
      <c r="AV35" s="3" t="s">
        <v>57</v>
      </c>
      <c r="AW35" s="3" t="s">
        <v>57</v>
      </c>
    </row>
    <row r="36" spans="1:49" ht="127.5">
      <c r="A36" s="2" t="s">
        <v>52</v>
      </c>
      <c r="B36" s="2" t="s">
        <v>53</v>
      </c>
      <c r="C36" s="2" t="s">
        <v>65</v>
      </c>
      <c r="D36" s="2" t="s">
        <v>173</v>
      </c>
      <c r="E36" s="1" t="s">
        <v>176</v>
      </c>
      <c r="F36" s="11" t="s">
        <v>172</v>
      </c>
      <c r="G36" s="16" t="s">
        <v>330</v>
      </c>
      <c r="H36" s="3" t="s">
        <v>140</v>
      </c>
      <c r="I36" s="3" t="s">
        <v>118</v>
      </c>
      <c r="J36" s="3" t="s">
        <v>54</v>
      </c>
      <c r="K36" s="3" t="s">
        <v>54</v>
      </c>
      <c r="L36" s="3" t="s">
        <v>118</v>
      </c>
      <c r="M36" s="10">
        <v>4086680</v>
      </c>
      <c r="N36" s="3" t="s">
        <v>118</v>
      </c>
      <c r="O36" s="3" t="s">
        <v>54</v>
      </c>
      <c r="P36" s="3" t="s">
        <v>54</v>
      </c>
      <c r="Q36" s="3" t="s">
        <v>118</v>
      </c>
      <c r="R36" s="3" t="s">
        <v>119</v>
      </c>
      <c r="S36" s="3" t="s">
        <v>55</v>
      </c>
      <c r="T36" s="1" t="s">
        <v>176</v>
      </c>
      <c r="U36" s="5">
        <v>43377</v>
      </c>
      <c r="V36" s="10">
        <v>3523000</v>
      </c>
      <c r="W36" s="4">
        <f t="shared" si="6"/>
        <v>4086680</v>
      </c>
      <c r="X36" s="10" t="s">
        <v>56</v>
      </c>
      <c r="Y36" s="10" t="s">
        <v>63</v>
      </c>
      <c r="Z36" s="10" t="s">
        <v>58</v>
      </c>
      <c r="AA36" s="4" t="s">
        <v>57</v>
      </c>
      <c r="AB36" s="3" t="str">
        <f t="shared" si="7"/>
        <v>Refacciones para Alta Tensión y Herramientas de Medición </v>
      </c>
      <c r="AC36" s="4">
        <f t="shared" si="8"/>
        <v>528450</v>
      </c>
      <c r="AD36" s="2" t="s">
        <v>174</v>
      </c>
      <c r="AE36" s="2" t="s">
        <v>72</v>
      </c>
      <c r="AF36" s="16" t="s">
        <v>398</v>
      </c>
      <c r="AG36" s="2" t="s">
        <v>59</v>
      </c>
      <c r="AH36" s="2" t="s">
        <v>57</v>
      </c>
      <c r="AI36" s="2" t="s">
        <v>57</v>
      </c>
      <c r="AJ36" s="1" t="s">
        <v>58</v>
      </c>
      <c r="AK36" s="1" t="s">
        <v>58</v>
      </c>
      <c r="AL36" s="1" t="s">
        <v>58</v>
      </c>
      <c r="AM36" s="1" t="s">
        <v>58</v>
      </c>
      <c r="AN36" s="2" t="s">
        <v>60</v>
      </c>
      <c r="AO36" s="6" t="s">
        <v>61</v>
      </c>
      <c r="AP36" s="6" t="s">
        <v>61</v>
      </c>
      <c r="AQ36" s="6" t="s">
        <v>61</v>
      </c>
      <c r="AR36" s="6" t="s">
        <v>61</v>
      </c>
      <c r="AS36" s="3" t="s">
        <v>62</v>
      </c>
      <c r="AT36" s="3" t="s">
        <v>57</v>
      </c>
      <c r="AU36" s="3" t="s">
        <v>57</v>
      </c>
      <c r="AV36" s="3" t="s">
        <v>57</v>
      </c>
      <c r="AW36" s="3" t="s">
        <v>57</v>
      </c>
    </row>
    <row r="37" spans="1:49" ht="127.5">
      <c r="A37" s="2" t="s">
        <v>52</v>
      </c>
      <c r="B37" s="2" t="s">
        <v>53</v>
      </c>
      <c r="C37" s="2" t="s">
        <v>65</v>
      </c>
      <c r="D37" s="2" t="s">
        <v>173</v>
      </c>
      <c r="E37" s="1" t="s">
        <v>177</v>
      </c>
      <c r="F37" s="1" t="s">
        <v>68</v>
      </c>
      <c r="G37" s="16" t="s">
        <v>331</v>
      </c>
      <c r="H37" s="3" t="s">
        <v>178</v>
      </c>
      <c r="I37" s="3" t="s">
        <v>179</v>
      </c>
      <c r="J37" s="3" t="s">
        <v>54</v>
      </c>
      <c r="K37" s="3" t="s">
        <v>54</v>
      </c>
      <c r="L37" s="3" t="s">
        <v>179</v>
      </c>
      <c r="M37" s="10">
        <v>4468552</v>
      </c>
      <c r="N37" s="3" t="s">
        <v>179</v>
      </c>
      <c r="O37" s="3" t="s">
        <v>54</v>
      </c>
      <c r="P37" s="3" t="s">
        <v>54</v>
      </c>
      <c r="Q37" s="3" t="s">
        <v>179</v>
      </c>
      <c r="R37" s="3" t="s">
        <v>64</v>
      </c>
      <c r="S37" s="3" t="s">
        <v>55</v>
      </c>
      <c r="T37" s="1" t="s">
        <v>181</v>
      </c>
      <c r="U37" s="5">
        <v>43378</v>
      </c>
      <c r="V37" s="10">
        <v>3852200</v>
      </c>
      <c r="W37" s="4">
        <f t="shared" si="6"/>
        <v>4468552</v>
      </c>
      <c r="X37" s="10" t="s">
        <v>56</v>
      </c>
      <c r="Y37" s="10" t="s">
        <v>63</v>
      </c>
      <c r="Z37" s="10" t="s">
        <v>58</v>
      </c>
      <c r="AA37" s="4" t="s">
        <v>57</v>
      </c>
      <c r="AB37" s="3" t="str">
        <f t="shared" si="7"/>
        <v>Eje del Cerrojo</v>
      </c>
      <c r="AC37" s="4">
        <f t="shared" si="8"/>
        <v>577830</v>
      </c>
      <c r="AD37" s="2" t="s">
        <v>180</v>
      </c>
      <c r="AE37" s="2" t="s">
        <v>72</v>
      </c>
      <c r="AF37" s="16" t="s">
        <v>399</v>
      </c>
      <c r="AG37" s="2" t="s">
        <v>59</v>
      </c>
      <c r="AH37" s="2" t="s">
        <v>57</v>
      </c>
      <c r="AI37" s="2" t="s">
        <v>57</v>
      </c>
      <c r="AJ37" s="1" t="s">
        <v>58</v>
      </c>
      <c r="AK37" s="1" t="s">
        <v>58</v>
      </c>
      <c r="AL37" s="1" t="s">
        <v>58</v>
      </c>
      <c r="AM37" s="1" t="s">
        <v>58</v>
      </c>
      <c r="AN37" s="2" t="s">
        <v>60</v>
      </c>
      <c r="AO37" s="6" t="s">
        <v>61</v>
      </c>
      <c r="AP37" s="6" t="s">
        <v>61</v>
      </c>
      <c r="AQ37" s="6" t="s">
        <v>61</v>
      </c>
      <c r="AR37" s="6" t="s">
        <v>61</v>
      </c>
      <c r="AS37" s="3" t="s">
        <v>62</v>
      </c>
      <c r="AT37" s="3" t="s">
        <v>57</v>
      </c>
      <c r="AU37" s="3" t="s">
        <v>57</v>
      </c>
      <c r="AV37" s="3" t="s">
        <v>57</v>
      </c>
      <c r="AW37" s="3" t="s">
        <v>57</v>
      </c>
    </row>
    <row r="38" spans="1:49" ht="127.5">
      <c r="A38" s="2" t="s">
        <v>52</v>
      </c>
      <c r="B38" s="2" t="s">
        <v>53</v>
      </c>
      <c r="C38" s="2" t="s">
        <v>65</v>
      </c>
      <c r="D38" s="2" t="s">
        <v>173</v>
      </c>
      <c r="E38" s="1" t="s">
        <v>181</v>
      </c>
      <c r="F38" s="1" t="s">
        <v>153</v>
      </c>
      <c r="G38" s="16" t="s">
        <v>332</v>
      </c>
      <c r="H38" s="3" t="s">
        <v>182</v>
      </c>
      <c r="I38" s="3" t="s">
        <v>183</v>
      </c>
      <c r="J38" s="3" t="s">
        <v>54</v>
      </c>
      <c r="K38" s="3" t="s">
        <v>54</v>
      </c>
      <c r="L38" s="3" t="s">
        <v>183</v>
      </c>
      <c r="M38" s="10">
        <v>24874982</v>
      </c>
      <c r="N38" s="3" t="s">
        <v>183</v>
      </c>
      <c r="O38" s="3" t="s">
        <v>54</v>
      </c>
      <c r="P38" s="3" t="s">
        <v>54</v>
      </c>
      <c r="Q38" s="3" t="s">
        <v>183</v>
      </c>
      <c r="R38" s="3" t="s">
        <v>64</v>
      </c>
      <c r="S38" s="3" t="s">
        <v>55</v>
      </c>
      <c r="T38" s="1" t="s">
        <v>181</v>
      </c>
      <c r="U38" s="5">
        <v>43377</v>
      </c>
      <c r="V38" s="10">
        <v>21443950</v>
      </c>
      <c r="W38" s="4">
        <f t="shared" si="6"/>
        <v>24874982</v>
      </c>
      <c r="X38" s="10" t="s">
        <v>56</v>
      </c>
      <c r="Y38" s="10" t="s">
        <v>63</v>
      </c>
      <c r="Z38" s="10" t="s">
        <v>58</v>
      </c>
      <c r="AA38" s="4" t="s">
        <v>57</v>
      </c>
      <c r="AB38" s="3" t="str">
        <f t="shared" si="7"/>
        <v>Eje Motriz</v>
      </c>
      <c r="AC38" s="4">
        <f t="shared" si="8"/>
        <v>3216592.5</v>
      </c>
      <c r="AD38" s="2" t="s">
        <v>185</v>
      </c>
      <c r="AE38" s="2" t="s">
        <v>261</v>
      </c>
      <c r="AF38" s="16" t="s">
        <v>400</v>
      </c>
      <c r="AG38" s="2" t="s">
        <v>59</v>
      </c>
      <c r="AH38" s="2" t="s">
        <v>57</v>
      </c>
      <c r="AI38" s="2" t="s">
        <v>57</v>
      </c>
      <c r="AJ38" s="1" t="s">
        <v>58</v>
      </c>
      <c r="AK38" s="1" t="s">
        <v>58</v>
      </c>
      <c r="AL38" s="1" t="s">
        <v>58</v>
      </c>
      <c r="AM38" s="1" t="s">
        <v>58</v>
      </c>
      <c r="AN38" s="2" t="s">
        <v>60</v>
      </c>
      <c r="AO38" s="6" t="s">
        <v>61</v>
      </c>
      <c r="AP38" s="6" t="s">
        <v>61</v>
      </c>
      <c r="AQ38" s="6" t="s">
        <v>61</v>
      </c>
      <c r="AR38" s="6" t="s">
        <v>61</v>
      </c>
      <c r="AS38" s="3" t="s">
        <v>62</v>
      </c>
      <c r="AT38" s="3" t="s">
        <v>57</v>
      </c>
      <c r="AU38" s="3" t="s">
        <v>57</v>
      </c>
      <c r="AV38" s="3" t="s">
        <v>57</v>
      </c>
      <c r="AW38" s="3" t="s">
        <v>57</v>
      </c>
    </row>
    <row r="39" spans="1:49" ht="127.5">
      <c r="A39" s="2" t="s">
        <v>52</v>
      </c>
      <c r="B39" s="2" t="s">
        <v>53</v>
      </c>
      <c r="C39" s="2" t="s">
        <v>65</v>
      </c>
      <c r="D39" s="2" t="s">
        <v>173</v>
      </c>
      <c r="E39" s="1" t="s">
        <v>184</v>
      </c>
      <c r="F39" s="1" t="s">
        <v>186</v>
      </c>
      <c r="G39" s="16" t="s">
        <v>333</v>
      </c>
      <c r="H39" s="3" t="s">
        <v>187</v>
      </c>
      <c r="I39" s="3" t="s">
        <v>188</v>
      </c>
      <c r="J39" s="3" t="s">
        <v>54</v>
      </c>
      <c r="K39" s="3" t="s">
        <v>54</v>
      </c>
      <c r="L39" s="3" t="s">
        <v>188</v>
      </c>
      <c r="M39" s="10">
        <v>1226584</v>
      </c>
      <c r="N39" s="3" t="s">
        <v>188</v>
      </c>
      <c r="O39" s="3" t="s">
        <v>54</v>
      </c>
      <c r="P39" s="3" t="s">
        <v>54</v>
      </c>
      <c r="Q39" s="3" t="s">
        <v>188</v>
      </c>
      <c r="R39" s="3" t="s">
        <v>168</v>
      </c>
      <c r="S39" s="3" t="s">
        <v>55</v>
      </c>
      <c r="T39" s="1" t="s">
        <v>184</v>
      </c>
      <c r="U39" s="5">
        <v>43378</v>
      </c>
      <c r="V39" s="10">
        <v>1057400</v>
      </c>
      <c r="W39" s="4">
        <f aca="true" t="shared" si="9" ref="W39:W44">M39</f>
        <v>1226584</v>
      </c>
      <c r="X39" s="10" t="s">
        <v>56</v>
      </c>
      <c r="Y39" s="10" t="s">
        <v>63</v>
      </c>
      <c r="Z39" s="10" t="s">
        <v>58</v>
      </c>
      <c r="AA39" s="4" t="s">
        <v>57</v>
      </c>
      <c r="AB39" s="3" t="str">
        <f>H39</f>
        <v>Tóner</v>
      </c>
      <c r="AC39" s="4">
        <f aca="true" t="shared" si="10" ref="AC39:AC44">+V39*15%</f>
        <v>158610</v>
      </c>
      <c r="AD39" s="2" t="s">
        <v>180</v>
      </c>
      <c r="AE39" s="2" t="s">
        <v>109</v>
      </c>
      <c r="AF39" s="16" t="s">
        <v>401</v>
      </c>
      <c r="AG39" s="2" t="s">
        <v>59</v>
      </c>
      <c r="AH39" s="2" t="s">
        <v>57</v>
      </c>
      <c r="AI39" s="2" t="s">
        <v>57</v>
      </c>
      <c r="AJ39" s="1" t="s">
        <v>58</v>
      </c>
      <c r="AK39" s="1" t="s">
        <v>58</v>
      </c>
      <c r="AL39" s="1" t="s">
        <v>58</v>
      </c>
      <c r="AM39" s="1" t="s">
        <v>58</v>
      </c>
      <c r="AN39" s="2" t="s">
        <v>60</v>
      </c>
      <c r="AO39" s="6" t="s">
        <v>61</v>
      </c>
      <c r="AP39" s="6" t="s">
        <v>61</v>
      </c>
      <c r="AQ39" s="6" t="s">
        <v>61</v>
      </c>
      <c r="AR39" s="6" t="s">
        <v>61</v>
      </c>
      <c r="AS39" s="3" t="s">
        <v>62</v>
      </c>
      <c r="AT39" s="3" t="s">
        <v>57</v>
      </c>
      <c r="AU39" s="3" t="s">
        <v>57</v>
      </c>
      <c r="AV39" s="3" t="s">
        <v>57</v>
      </c>
      <c r="AW39" s="3" t="s">
        <v>57</v>
      </c>
    </row>
    <row r="40" spans="1:49" ht="127.5">
      <c r="A40" s="2" t="s">
        <v>52</v>
      </c>
      <c r="B40" s="2" t="s">
        <v>53</v>
      </c>
      <c r="C40" s="2" t="s">
        <v>65</v>
      </c>
      <c r="D40" s="2" t="s">
        <v>173</v>
      </c>
      <c r="E40" s="1" t="s">
        <v>189</v>
      </c>
      <c r="F40" s="1" t="s">
        <v>68</v>
      </c>
      <c r="G40" s="16" t="s">
        <v>334</v>
      </c>
      <c r="H40" s="3" t="s">
        <v>107</v>
      </c>
      <c r="I40" s="3" t="s">
        <v>108</v>
      </c>
      <c r="J40" s="3" t="s">
        <v>54</v>
      </c>
      <c r="K40" s="3" t="s">
        <v>54</v>
      </c>
      <c r="L40" s="3" t="s">
        <v>108</v>
      </c>
      <c r="M40" s="10">
        <v>999929.28</v>
      </c>
      <c r="N40" s="3" t="s">
        <v>108</v>
      </c>
      <c r="O40" s="3" t="s">
        <v>54</v>
      </c>
      <c r="P40" s="3" t="s">
        <v>54</v>
      </c>
      <c r="Q40" s="3" t="s">
        <v>108</v>
      </c>
      <c r="R40" s="3" t="s">
        <v>64</v>
      </c>
      <c r="S40" s="3" t="s">
        <v>55</v>
      </c>
      <c r="T40" s="1" t="s">
        <v>189</v>
      </c>
      <c r="U40" s="5">
        <v>43392</v>
      </c>
      <c r="V40" s="10">
        <v>862008</v>
      </c>
      <c r="W40" s="4">
        <f t="shared" si="9"/>
        <v>999929.28</v>
      </c>
      <c r="X40" s="10" t="s">
        <v>56</v>
      </c>
      <c r="Y40" s="10" t="s">
        <v>63</v>
      </c>
      <c r="Z40" s="10" t="s">
        <v>58</v>
      </c>
      <c r="AA40" s="4" t="s">
        <v>57</v>
      </c>
      <c r="AB40" s="3" t="str">
        <f>H40</f>
        <v>Aceite Longevia</v>
      </c>
      <c r="AC40" s="4">
        <f t="shared" si="10"/>
        <v>129301.2</v>
      </c>
      <c r="AD40" s="2" t="s">
        <v>190</v>
      </c>
      <c r="AE40" s="2" t="s">
        <v>72</v>
      </c>
      <c r="AF40" s="16" t="s">
        <v>402</v>
      </c>
      <c r="AG40" s="2" t="s">
        <v>59</v>
      </c>
      <c r="AH40" s="2" t="s">
        <v>57</v>
      </c>
      <c r="AI40" s="2" t="s">
        <v>57</v>
      </c>
      <c r="AJ40" s="1" t="s">
        <v>58</v>
      </c>
      <c r="AK40" s="1" t="s">
        <v>58</v>
      </c>
      <c r="AL40" s="1" t="s">
        <v>58</v>
      </c>
      <c r="AM40" s="1" t="s">
        <v>58</v>
      </c>
      <c r="AN40" s="2" t="s">
        <v>60</v>
      </c>
      <c r="AO40" s="6" t="s">
        <v>61</v>
      </c>
      <c r="AP40" s="6" t="s">
        <v>61</v>
      </c>
      <c r="AQ40" s="6" t="s">
        <v>61</v>
      </c>
      <c r="AR40" s="6" t="s">
        <v>61</v>
      </c>
      <c r="AS40" s="3" t="s">
        <v>62</v>
      </c>
      <c r="AT40" s="3" t="s">
        <v>57</v>
      </c>
      <c r="AU40" s="3" t="s">
        <v>57</v>
      </c>
      <c r="AV40" s="3" t="s">
        <v>57</v>
      </c>
      <c r="AW40" s="3" t="s">
        <v>57</v>
      </c>
    </row>
    <row r="41" spans="1:49" ht="127.5">
      <c r="A41" s="2" t="s">
        <v>52</v>
      </c>
      <c r="B41" s="2" t="s">
        <v>53</v>
      </c>
      <c r="C41" s="2" t="s">
        <v>65</v>
      </c>
      <c r="D41" s="2" t="s">
        <v>173</v>
      </c>
      <c r="E41" s="1" t="s">
        <v>191</v>
      </c>
      <c r="F41" s="1" t="s">
        <v>68</v>
      </c>
      <c r="G41" s="16" t="s">
        <v>335</v>
      </c>
      <c r="H41" s="3" t="s">
        <v>192</v>
      </c>
      <c r="I41" s="3" t="s">
        <v>193</v>
      </c>
      <c r="J41" s="3" t="s">
        <v>54</v>
      </c>
      <c r="K41" s="3" t="s">
        <v>54</v>
      </c>
      <c r="L41" s="3" t="s">
        <v>193</v>
      </c>
      <c r="M41" s="10">
        <v>99989139.44</v>
      </c>
      <c r="N41" s="3" t="s">
        <v>193</v>
      </c>
      <c r="O41" s="3" t="s">
        <v>54</v>
      </c>
      <c r="P41" s="3" t="s">
        <v>54</v>
      </c>
      <c r="Q41" s="3" t="s">
        <v>193</v>
      </c>
      <c r="R41" s="3" t="s">
        <v>64</v>
      </c>
      <c r="S41" s="3" t="s">
        <v>55</v>
      </c>
      <c r="T41" s="1" t="s">
        <v>191</v>
      </c>
      <c r="U41" s="5">
        <v>43392</v>
      </c>
      <c r="V41" s="10">
        <v>86197534</v>
      </c>
      <c r="W41" s="4">
        <f t="shared" si="9"/>
        <v>99989139.44</v>
      </c>
      <c r="X41" s="10" t="s">
        <v>56</v>
      </c>
      <c r="Y41" s="10" t="s">
        <v>63</v>
      </c>
      <c r="Z41" s="10" t="s">
        <v>58</v>
      </c>
      <c r="AA41" s="4" t="s">
        <v>57</v>
      </c>
      <c r="AB41" s="3" t="str">
        <f>H41</f>
        <v>Rueda Portadora </v>
      </c>
      <c r="AC41" s="4">
        <f t="shared" si="10"/>
        <v>12929630.1</v>
      </c>
      <c r="AD41" s="2" t="s">
        <v>190</v>
      </c>
      <c r="AE41" s="2" t="s">
        <v>72</v>
      </c>
      <c r="AF41" s="16" t="s">
        <v>403</v>
      </c>
      <c r="AG41" s="2" t="s">
        <v>59</v>
      </c>
      <c r="AH41" s="2" t="s">
        <v>57</v>
      </c>
      <c r="AI41" s="2" t="s">
        <v>57</v>
      </c>
      <c r="AJ41" s="1" t="s">
        <v>58</v>
      </c>
      <c r="AK41" s="1" t="s">
        <v>58</v>
      </c>
      <c r="AL41" s="1" t="s">
        <v>58</v>
      </c>
      <c r="AM41" s="1" t="s">
        <v>58</v>
      </c>
      <c r="AN41" s="2" t="s">
        <v>60</v>
      </c>
      <c r="AO41" s="6" t="s">
        <v>61</v>
      </c>
      <c r="AP41" s="6" t="s">
        <v>61</v>
      </c>
      <c r="AQ41" s="6" t="s">
        <v>61</v>
      </c>
      <c r="AR41" s="6" t="s">
        <v>61</v>
      </c>
      <c r="AS41" s="3" t="s">
        <v>62</v>
      </c>
      <c r="AT41" s="3" t="s">
        <v>57</v>
      </c>
      <c r="AU41" s="3" t="s">
        <v>57</v>
      </c>
      <c r="AV41" s="3" t="s">
        <v>57</v>
      </c>
      <c r="AW41" s="3" t="s">
        <v>57</v>
      </c>
    </row>
    <row r="42" spans="1:49" ht="127.5">
      <c r="A42" s="2" t="s">
        <v>52</v>
      </c>
      <c r="B42" s="2" t="s">
        <v>53</v>
      </c>
      <c r="C42" s="2" t="s">
        <v>65</v>
      </c>
      <c r="D42" s="2" t="s">
        <v>173</v>
      </c>
      <c r="E42" s="1" t="s">
        <v>194</v>
      </c>
      <c r="F42" s="1" t="s">
        <v>68</v>
      </c>
      <c r="G42" s="16" t="s">
        <v>336</v>
      </c>
      <c r="H42" s="3" t="s">
        <v>103</v>
      </c>
      <c r="I42" s="13" t="s">
        <v>195</v>
      </c>
      <c r="J42" s="3" t="s">
        <v>54</v>
      </c>
      <c r="K42" s="3" t="s">
        <v>54</v>
      </c>
      <c r="L42" s="13" t="s">
        <v>195</v>
      </c>
      <c r="M42" s="10">
        <v>7650653</v>
      </c>
      <c r="N42" s="17" t="s">
        <v>195</v>
      </c>
      <c r="O42" s="3" t="s">
        <v>54</v>
      </c>
      <c r="P42" s="3" t="s">
        <v>54</v>
      </c>
      <c r="Q42" s="17" t="s">
        <v>195</v>
      </c>
      <c r="R42" s="3" t="s">
        <v>64</v>
      </c>
      <c r="S42" s="3" t="s">
        <v>55</v>
      </c>
      <c r="T42" s="1" t="s">
        <v>194</v>
      </c>
      <c r="U42" s="5">
        <v>43392</v>
      </c>
      <c r="V42" s="10">
        <v>6595375</v>
      </c>
      <c r="W42" s="4">
        <f t="shared" si="9"/>
        <v>7650653</v>
      </c>
      <c r="X42" s="10" t="s">
        <v>56</v>
      </c>
      <c r="Y42" s="10" t="s">
        <v>63</v>
      </c>
      <c r="Z42" s="10" t="s">
        <v>58</v>
      </c>
      <c r="AA42" s="4" t="s">
        <v>57</v>
      </c>
      <c r="AB42" s="3" t="str">
        <f>H42</f>
        <v>Refacciones Marca KNORR BREMSE</v>
      </c>
      <c r="AC42" s="4">
        <f t="shared" si="10"/>
        <v>989306.25</v>
      </c>
      <c r="AD42" s="2" t="s">
        <v>190</v>
      </c>
      <c r="AE42" s="2" t="s">
        <v>72</v>
      </c>
      <c r="AF42" s="16" t="s">
        <v>404</v>
      </c>
      <c r="AG42" s="2" t="s">
        <v>59</v>
      </c>
      <c r="AH42" s="2" t="s">
        <v>57</v>
      </c>
      <c r="AI42" s="2" t="s">
        <v>57</v>
      </c>
      <c r="AJ42" s="1" t="s">
        <v>58</v>
      </c>
      <c r="AK42" s="1" t="s">
        <v>58</v>
      </c>
      <c r="AL42" s="1" t="s">
        <v>58</v>
      </c>
      <c r="AM42" s="1" t="s">
        <v>58</v>
      </c>
      <c r="AN42" s="2" t="s">
        <v>60</v>
      </c>
      <c r="AO42" s="6" t="s">
        <v>61</v>
      </c>
      <c r="AP42" s="6" t="s">
        <v>61</v>
      </c>
      <c r="AQ42" s="6" t="s">
        <v>61</v>
      </c>
      <c r="AR42" s="6" t="s">
        <v>61</v>
      </c>
      <c r="AS42" s="3" t="s">
        <v>62</v>
      </c>
      <c r="AT42" s="3" t="s">
        <v>57</v>
      </c>
      <c r="AU42" s="3" t="s">
        <v>57</v>
      </c>
      <c r="AV42" s="3" t="s">
        <v>57</v>
      </c>
      <c r="AW42" s="3" t="s">
        <v>57</v>
      </c>
    </row>
    <row r="43" spans="1:49" s="14" customFormat="1" ht="127.5">
      <c r="A43" s="2" t="s">
        <v>52</v>
      </c>
      <c r="B43" s="2" t="s">
        <v>53</v>
      </c>
      <c r="C43" s="2" t="s">
        <v>65</v>
      </c>
      <c r="D43" s="2" t="s">
        <v>173</v>
      </c>
      <c r="E43" s="15" t="s">
        <v>196</v>
      </c>
      <c r="F43" s="18" t="s">
        <v>113</v>
      </c>
      <c r="G43" s="16" t="s">
        <v>337</v>
      </c>
      <c r="H43" s="3" t="s">
        <v>197</v>
      </c>
      <c r="I43" s="17" t="s">
        <v>111</v>
      </c>
      <c r="J43" s="3" t="s">
        <v>54</v>
      </c>
      <c r="K43" s="3" t="s">
        <v>54</v>
      </c>
      <c r="L43" s="17" t="s">
        <v>111</v>
      </c>
      <c r="M43" s="10">
        <v>4827583.6</v>
      </c>
      <c r="N43" s="17" t="s">
        <v>111</v>
      </c>
      <c r="O43" s="3" t="s">
        <v>54</v>
      </c>
      <c r="P43" s="3" t="s">
        <v>54</v>
      </c>
      <c r="Q43" s="17" t="s">
        <v>111</v>
      </c>
      <c r="R43" s="3" t="s">
        <v>119</v>
      </c>
      <c r="S43" s="3" t="s">
        <v>55</v>
      </c>
      <c r="T43" s="15" t="s">
        <v>196</v>
      </c>
      <c r="U43" s="5">
        <v>43396</v>
      </c>
      <c r="V43" s="10">
        <v>4161710</v>
      </c>
      <c r="W43" s="4">
        <f t="shared" si="9"/>
        <v>4827583.6</v>
      </c>
      <c r="X43" s="10" t="s">
        <v>56</v>
      </c>
      <c r="Y43" s="10" t="s">
        <v>63</v>
      </c>
      <c r="Z43" s="10" t="s">
        <v>58</v>
      </c>
      <c r="AA43" s="4" t="s">
        <v>57</v>
      </c>
      <c r="AB43" s="3" t="str">
        <f>H43</f>
        <v>Refacciones varias de Instalacines Fijas</v>
      </c>
      <c r="AC43" s="4">
        <f t="shared" si="10"/>
        <v>624256.5</v>
      </c>
      <c r="AD43" s="2" t="s">
        <v>190</v>
      </c>
      <c r="AE43" s="2" t="s">
        <v>72</v>
      </c>
      <c r="AF43" s="16" t="s">
        <v>405</v>
      </c>
      <c r="AG43" s="2" t="s">
        <v>59</v>
      </c>
      <c r="AH43" s="2" t="s">
        <v>57</v>
      </c>
      <c r="AI43" s="2" t="s">
        <v>57</v>
      </c>
      <c r="AJ43" s="15" t="s">
        <v>58</v>
      </c>
      <c r="AK43" s="15" t="s">
        <v>58</v>
      </c>
      <c r="AL43" s="15" t="s">
        <v>58</v>
      </c>
      <c r="AM43" s="15" t="s">
        <v>58</v>
      </c>
      <c r="AN43" s="2" t="s">
        <v>60</v>
      </c>
      <c r="AO43" s="6" t="s">
        <v>61</v>
      </c>
      <c r="AP43" s="6" t="s">
        <v>61</v>
      </c>
      <c r="AQ43" s="6" t="s">
        <v>61</v>
      </c>
      <c r="AR43" s="6" t="s">
        <v>61</v>
      </c>
      <c r="AS43" s="3" t="s">
        <v>62</v>
      </c>
      <c r="AT43" s="3" t="s">
        <v>57</v>
      </c>
      <c r="AU43" s="3" t="s">
        <v>57</v>
      </c>
      <c r="AV43" s="3" t="s">
        <v>57</v>
      </c>
      <c r="AW43" s="3" t="s">
        <v>57</v>
      </c>
    </row>
    <row r="44" spans="1:49" s="14" customFormat="1" ht="127.5">
      <c r="A44" s="2" t="s">
        <v>52</v>
      </c>
      <c r="B44" s="2" t="s">
        <v>53</v>
      </c>
      <c r="C44" s="2" t="s">
        <v>65</v>
      </c>
      <c r="D44" s="2" t="s">
        <v>173</v>
      </c>
      <c r="E44" s="15" t="s">
        <v>198</v>
      </c>
      <c r="F44" s="18" t="s">
        <v>113</v>
      </c>
      <c r="G44" s="16" t="s">
        <v>338</v>
      </c>
      <c r="H44" s="3" t="s">
        <v>199</v>
      </c>
      <c r="I44" s="17" t="s">
        <v>200</v>
      </c>
      <c r="J44" s="3" t="s">
        <v>54</v>
      </c>
      <c r="K44" s="3" t="s">
        <v>54</v>
      </c>
      <c r="L44" s="17" t="s">
        <v>200</v>
      </c>
      <c r="M44" s="10">
        <v>42000000.01</v>
      </c>
      <c r="N44" s="17" t="s">
        <v>200</v>
      </c>
      <c r="O44" s="3" t="s">
        <v>54</v>
      </c>
      <c r="P44" s="3" t="s">
        <v>54</v>
      </c>
      <c r="Q44" s="17" t="s">
        <v>200</v>
      </c>
      <c r="R44" s="3" t="s">
        <v>64</v>
      </c>
      <c r="S44" s="3" t="s">
        <v>55</v>
      </c>
      <c r="T44" s="15" t="s">
        <v>198</v>
      </c>
      <c r="U44" s="5">
        <v>43396</v>
      </c>
      <c r="V44" s="10">
        <v>36206896.56</v>
      </c>
      <c r="W44" s="4">
        <f t="shared" si="9"/>
        <v>42000000.01</v>
      </c>
      <c r="X44" s="10" t="s">
        <v>56</v>
      </c>
      <c r="Y44" s="10" t="s">
        <v>63</v>
      </c>
      <c r="Z44" s="10" t="s">
        <v>58</v>
      </c>
      <c r="AA44" s="4" t="s">
        <v>57</v>
      </c>
      <c r="AB44" s="3" t="s">
        <v>199</v>
      </c>
      <c r="AC44" s="4">
        <f t="shared" si="10"/>
        <v>5431034.484</v>
      </c>
      <c r="AD44" s="5">
        <v>43396</v>
      </c>
      <c r="AE44" s="2" t="s">
        <v>109</v>
      </c>
      <c r="AF44" s="16" t="s">
        <v>406</v>
      </c>
      <c r="AG44" s="2" t="s">
        <v>59</v>
      </c>
      <c r="AH44" s="2" t="s">
        <v>57</v>
      </c>
      <c r="AI44" s="2" t="s">
        <v>57</v>
      </c>
      <c r="AJ44" s="15" t="s">
        <v>58</v>
      </c>
      <c r="AK44" s="15" t="s">
        <v>58</v>
      </c>
      <c r="AL44" s="15" t="s">
        <v>58</v>
      </c>
      <c r="AM44" s="15" t="s">
        <v>58</v>
      </c>
      <c r="AN44" s="2" t="s">
        <v>60</v>
      </c>
      <c r="AO44" s="6" t="s">
        <v>61</v>
      </c>
      <c r="AP44" s="6" t="s">
        <v>61</v>
      </c>
      <c r="AQ44" s="6" t="s">
        <v>61</v>
      </c>
      <c r="AR44" s="6" t="s">
        <v>61</v>
      </c>
      <c r="AS44" s="3" t="s">
        <v>62</v>
      </c>
      <c r="AT44" s="3" t="s">
        <v>57</v>
      </c>
      <c r="AU44" s="3" t="s">
        <v>57</v>
      </c>
      <c r="AV44" s="3" t="s">
        <v>57</v>
      </c>
      <c r="AW44" s="3" t="s">
        <v>57</v>
      </c>
    </row>
    <row r="45" spans="1:49" ht="127.5">
      <c r="A45" s="2" t="s">
        <v>52</v>
      </c>
      <c r="B45" s="2" t="s">
        <v>53</v>
      </c>
      <c r="C45" s="2" t="s">
        <v>65</v>
      </c>
      <c r="D45" s="2" t="s">
        <v>173</v>
      </c>
      <c r="E45" s="15" t="s">
        <v>204</v>
      </c>
      <c r="F45" s="15" t="s">
        <v>147</v>
      </c>
      <c r="G45" s="16" t="s">
        <v>339</v>
      </c>
      <c r="H45" s="3" t="s">
        <v>218</v>
      </c>
      <c r="I45" s="17" t="s">
        <v>219</v>
      </c>
      <c r="J45" s="3" t="s">
        <v>54</v>
      </c>
      <c r="K45" s="3" t="s">
        <v>54</v>
      </c>
      <c r="L45" s="17" t="s">
        <v>219</v>
      </c>
      <c r="M45" s="10">
        <v>186679.96</v>
      </c>
      <c r="N45" s="17" t="s">
        <v>219</v>
      </c>
      <c r="O45" s="3" t="s">
        <v>54</v>
      </c>
      <c r="P45" s="3" t="s">
        <v>54</v>
      </c>
      <c r="Q45" s="17" t="s">
        <v>219</v>
      </c>
      <c r="R45" s="3" t="s">
        <v>168</v>
      </c>
      <c r="S45" s="3" t="s">
        <v>55</v>
      </c>
      <c r="T45" s="15" t="s">
        <v>204</v>
      </c>
      <c r="U45" s="5">
        <v>43398</v>
      </c>
      <c r="V45" s="10">
        <v>160931</v>
      </c>
      <c r="W45" s="10">
        <v>186679.96</v>
      </c>
      <c r="X45" s="10" t="s">
        <v>56</v>
      </c>
      <c r="Y45" s="10" t="s">
        <v>63</v>
      </c>
      <c r="Z45" s="10" t="s">
        <v>58</v>
      </c>
      <c r="AA45" s="4" t="s">
        <v>57</v>
      </c>
      <c r="AB45" s="3" t="s">
        <v>218</v>
      </c>
      <c r="AC45" s="4">
        <f aca="true" t="shared" si="11" ref="AC45:AC60">+V45*15%</f>
        <v>24139.649999999998</v>
      </c>
      <c r="AD45" s="5">
        <v>43398</v>
      </c>
      <c r="AE45" s="2" t="s">
        <v>220</v>
      </c>
      <c r="AF45" s="16" t="s">
        <v>407</v>
      </c>
      <c r="AG45" s="2" t="s">
        <v>59</v>
      </c>
      <c r="AH45" s="2" t="s">
        <v>57</v>
      </c>
      <c r="AI45" s="2" t="s">
        <v>57</v>
      </c>
      <c r="AJ45" s="15" t="s">
        <v>58</v>
      </c>
      <c r="AK45" s="15" t="s">
        <v>58</v>
      </c>
      <c r="AL45" s="15" t="s">
        <v>58</v>
      </c>
      <c r="AM45" s="15" t="s">
        <v>58</v>
      </c>
      <c r="AN45" s="2" t="s">
        <v>60</v>
      </c>
      <c r="AO45" s="6" t="s">
        <v>61</v>
      </c>
      <c r="AP45" s="6" t="s">
        <v>61</v>
      </c>
      <c r="AQ45" s="6" t="s">
        <v>61</v>
      </c>
      <c r="AR45" s="6" t="s">
        <v>61</v>
      </c>
      <c r="AS45" s="3" t="s">
        <v>62</v>
      </c>
      <c r="AT45" s="3" t="s">
        <v>57</v>
      </c>
      <c r="AU45" s="3" t="s">
        <v>57</v>
      </c>
      <c r="AV45" s="3" t="s">
        <v>57</v>
      </c>
      <c r="AW45" s="3" t="s">
        <v>57</v>
      </c>
    </row>
    <row r="46" spans="1:49" ht="127.5">
      <c r="A46" s="2" t="s">
        <v>52</v>
      </c>
      <c r="B46" s="2" t="s">
        <v>53</v>
      </c>
      <c r="C46" s="2" t="s">
        <v>65</v>
      </c>
      <c r="D46" s="2" t="s">
        <v>173</v>
      </c>
      <c r="E46" s="15" t="s">
        <v>205</v>
      </c>
      <c r="F46" s="15" t="s">
        <v>97</v>
      </c>
      <c r="G46" s="16" t="s">
        <v>340</v>
      </c>
      <c r="H46" s="3" t="s">
        <v>221</v>
      </c>
      <c r="I46" s="17" t="s">
        <v>222</v>
      </c>
      <c r="J46" s="3" t="s">
        <v>54</v>
      </c>
      <c r="K46" s="3" t="s">
        <v>54</v>
      </c>
      <c r="L46" s="17" t="s">
        <v>222</v>
      </c>
      <c r="M46" s="10">
        <v>19836000</v>
      </c>
      <c r="N46" s="17" t="s">
        <v>222</v>
      </c>
      <c r="O46" s="3" t="s">
        <v>54</v>
      </c>
      <c r="P46" s="3" t="s">
        <v>54</v>
      </c>
      <c r="Q46" s="17" t="s">
        <v>222</v>
      </c>
      <c r="R46" s="3" t="s">
        <v>119</v>
      </c>
      <c r="S46" s="3" t="s">
        <v>55</v>
      </c>
      <c r="T46" s="15" t="s">
        <v>205</v>
      </c>
      <c r="U46" s="5">
        <v>43404</v>
      </c>
      <c r="V46" s="10">
        <v>17100000</v>
      </c>
      <c r="W46" s="4">
        <f aca="true" t="shared" si="12" ref="W46:W60">M46</f>
        <v>19836000</v>
      </c>
      <c r="X46" s="10" t="s">
        <v>56</v>
      </c>
      <c r="Y46" s="10" t="s">
        <v>63</v>
      </c>
      <c r="Z46" s="10" t="s">
        <v>58</v>
      </c>
      <c r="AA46" s="4" t="s">
        <v>57</v>
      </c>
      <c r="AB46" s="3" t="s">
        <v>221</v>
      </c>
      <c r="AC46" s="4">
        <f t="shared" si="11"/>
        <v>2565000</v>
      </c>
      <c r="AD46" s="5">
        <v>43404</v>
      </c>
      <c r="AE46" s="2" t="s">
        <v>220</v>
      </c>
      <c r="AF46" s="16" t="s">
        <v>408</v>
      </c>
      <c r="AG46" s="2" t="s">
        <v>59</v>
      </c>
      <c r="AH46" s="2" t="s">
        <v>57</v>
      </c>
      <c r="AI46" s="2" t="s">
        <v>57</v>
      </c>
      <c r="AJ46" s="15" t="s">
        <v>58</v>
      </c>
      <c r="AK46" s="15" t="s">
        <v>58</v>
      </c>
      <c r="AL46" s="15" t="s">
        <v>58</v>
      </c>
      <c r="AM46" s="15" t="s">
        <v>58</v>
      </c>
      <c r="AN46" s="2" t="s">
        <v>60</v>
      </c>
      <c r="AO46" s="6" t="s">
        <v>61</v>
      </c>
      <c r="AP46" s="6" t="s">
        <v>61</v>
      </c>
      <c r="AQ46" s="6" t="s">
        <v>61</v>
      </c>
      <c r="AR46" s="6" t="s">
        <v>61</v>
      </c>
      <c r="AS46" s="3" t="s">
        <v>62</v>
      </c>
      <c r="AT46" s="3" t="s">
        <v>57</v>
      </c>
      <c r="AU46" s="3" t="s">
        <v>57</v>
      </c>
      <c r="AV46" s="3" t="s">
        <v>57</v>
      </c>
      <c r="AW46" s="3" t="s">
        <v>57</v>
      </c>
    </row>
    <row r="47" spans="1:49" ht="127.5">
      <c r="A47" s="2" t="s">
        <v>52</v>
      </c>
      <c r="B47" s="2" t="s">
        <v>53</v>
      </c>
      <c r="C47" s="2" t="s">
        <v>65</v>
      </c>
      <c r="D47" s="2" t="s">
        <v>173</v>
      </c>
      <c r="E47" s="15" t="s">
        <v>206</v>
      </c>
      <c r="F47" s="15" t="s">
        <v>68</v>
      </c>
      <c r="G47" s="16" t="s">
        <v>341</v>
      </c>
      <c r="H47" s="3" t="s">
        <v>223</v>
      </c>
      <c r="I47" s="17" t="s">
        <v>144</v>
      </c>
      <c r="J47" s="3" t="s">
        <v>54</v>
      </c>
      <c r="K47" s="3" t="s">
        <v>54</v>
      </c>
      <c r="L47" s="17" t="s">
        <v>144</v>
      </c>
      <c r="M47" s="10">
        <v>54330961.85</v>
      </c>
      <c r="N47" s="17" t="s">
        <v>144</v>
      </c>
      <c r="O47" s="3" t="s">
        <v>54</v>
      </c>
      <c r="P47" s="3" t="s">
        <v>54</v>
      </c>
      <c r="Q47" s="17" t="s">
        <v>144</v>
      </c>
      <c r="R47" s="3" t="s">
        <v>64</v>
      </c>
      <c r="S47" s="3" t="s">
        <v>55</v>
      </c>
      <c r="T47" s="15" t="s">
        <v>206</v>
      </c>
      <c r="U47" s="5">
        <v>43397</v>
      </c>
      <c r="V47" s="10">
        <v>46837036.08</v>
      </c>
      <c r="W47" s="4">
        <f t="shared" si="12"/>
        <v>54330961.85</v>
      </c>
      <c r="X47" s="10" t="s">
        <v>56</v>
      </c>
      <c r="Y47" s="10" t="s">
        <v>63</v>
      </c>
      <c r="Z47" s="10" t="s">
        <v>58</v>
      </c>
      <c r="AA47" s="4" t="s">
        <v>57</v>
      </c>
      <c r="AB47" s="3" t="s">
        <v>223</v>
      </c>
      <c r="AC47" s="4">
        <f t="shared" si="11"/>
        <v>7025555.412</v>
      </c>
      <c r="AD47" s="5">
        <v>43397</v>
      </c>
      <c r="AE47" s="2" t="s">
        <v>72</v>
      </c>
      <c r="AF47" s="16" t="s">
        <v>409</v>
      </c>
      <c r="AG47" s="2" t="s">
        <v>59</v>
      </c>
      <c r="AH47" s="2" t="s">
        <v>57</v>
      </c>
      <c r="AI47" s="2" t="s">
        <v>57</v>
      </c>
      <c r="AJ47" s="15" t="s">
        <v>58</v>
      </c>
      <c r="AK47" s="15" t="s">
        <v>58</v>
      </c>
      <c r="AL47" s="15" t="s">
        <v>58</v>
      </c>
      <c r="AM47" s="15" t="s">
        <v>58</v>
      </c>
      <c r="AN47" s="2" t="s">
        <v>60</v>
      </c>
      <c r="AO47" s="6" t="s">
        <v>61</v>
      </c>
      <c r="AP47" s="6" t="s">
        <v>61</v>
      </c>
      <c r="AQ47" s="6" t="s">
        <v>61</v>
      </c>
      <c r="AR47" s="6" t="s">
        <v>61</v>
      </c>
      <c r="AS47" s="3" t="s">
        <v>62</v>
      </c>
      <c r="AT47" s="3" t="s">
        <v>57</v>
      </c>
      <c r="AU47" s="3" t="s">
        <v>57</v>
      </c>
      <c r="AV47" s="3" t="s">
        <v>57</v>
      </c>
      <c r="AW47" s="3" t="s">
        <v>57</v>
      </c>
    </row>
    <row r="48" spans="1:49" ht="127.5">
      <c r="A48" s="2" t="s">
        <v>52</v>
      </c>
      <c r="B48" s="2" t="s">
        <v>53</v>
      </c>
      <c r="C48" s="2" t="s">
        <v>65</v>
      </c>
      <c r="D48" s="2" t="s">
        <v>173</v>
      </c>
      <c r="E48" s="15" t="s">
        <v>207</v>
      </c>
      <c r="F48" s="15" t="s">
        <v>153</v>
      </c>
      <c r="G48" s="16" t="s">
        <v>342</v>
      </c>
      <c r="H48" s="3" t="s">
        <v>224</v>
      </c>
      <c r="I48" s="17" t="s">
        <v>225</v>
      </c>
      <c r="J48" s="3" t="s">
        <v>54</v>
      </c>
      <c r="K48" s="3" t="s">
        <v>54</v>
      </c>
      <c r="L48" s="17" t="s">
        <v>225</v>
      </c>
      <c r="M48" s="10">
        <v>14269322.4</v>
      </c>
      <c r="N48" s="17" t="s">
        <v>225</v>
      </c>
      <c r="O48" s="3" t="s">
        <v>54</v>
      </c>
      <c r="P48" s="3" t="s">
        <v>54</v>
      </c>
      <c r="Q48" s="17" t="s">
        <v>225</v>
      </c>
      <c r="R48" s="3" t="s">
        <v>119</v>
      </c>
      <c r="S48" s="3" t="s">
        <v>55</v>
      </c>
      <c r="T48" s="15" t="s">
        <v>207</v>
      </c>
      <c r="U48" s="5">
        <v>43419</v>
      </c>
      <c r="V48" s="10">
        <v>12301140</v>
      </c>
      <c r="W48" s="4">
        <f t="shared" si="12"/>
        <v>14269322.4</v>
      </c>
      <c r="X48" s="10" t="s">
        <v>56</v>
      </c>
      <c r="Y48" s="10" t="s">
        <v>63</v>
      </c>
      <c r="Z48" s="10" t="s">
        <v>58</v>
      </c>
      <c r="AA48" s="4" t="s">
        <v>57</v>
      </c>
      <c r="AB48" s="3" t="s">
        <v>224</v>
      </c>
      <c r="AC48" s="4">
        <f t="shared" si="11"/>
        <v>1845171</v>
      </c>
      <c r="AD48" s="5">
        <v>43419</v>
      </c>
      <c r="AE48" s="2" t="s">
        <v>72</v>
      </c>
      <c r="AF48" s="16" t="s">
        <v>410</v>
      </c>
      <c r="AG48" s="2" t="s">
        <v>59</v>
      </c>
      <c r="AH48" s="2" t="s">
        <v>57</v>
      </c>
      <c r="AI48" s="2" t="s">
        <v>57</v>
      </c>
      <c r="AJ48" s="15" t="s">
        <v>58</v>
      </c>
      <c r="AK48" s="15" t="s">
        <v>58</v>
      </c>
      <c r="AL48" s="15" t="s">
        <v>58</v>
      </c>
      <c r="AM48" s="15" t="s">
        <v>58</v>
      </c>
      <c r="AN48" s="2" t="s">
        <v>60</v>
      </c>
      <c r="AO48" s="6" t="s">
        <v>61</v>
      </c>
      <c r="AP48" s="6" t="s">
        <v>61</v>
      </c>
      <c r="AQ48" s="6" t="s">
        <v>61</v>
      </c>
      <c r="AR48" s="6" t="s">
        <v>61</v>
      </c>
      <c r="AS48" s="3" t="s">
        <v>62</v>
      </c>
      <c r="AT48" s="3" t="s">
        <v>57</v>
      </c>
      <c r="AU48" s="3" t="s">
        <v>57</v>
      </c>
      <c r="AV48" s="3" t="s">
        <v>57</v>
      </c>
      <c r="AW48" s="3" t="s">
        <v>57</v>
      </c>
    </row>
    <row r="49" spans="1:49" s="21" customFormat="1" ht="127.5">
      <c r="A49" s="2" t="s">
        <v>52</v>
      </c>
      <c r="B49" s="2" t="s">
        <v>53</v>
      </c>
      <c r="C49" s="2" t="s">
        <v>65</v>
      </c>
      <c r="D49" s="2" t="s">
        <v>173</v>
      </c>
      <c r="E49" s="20" t="s">
        <v>208</v>
      </c>
      <c r="F49" s="15" t="s">
        <v>153</v>
      </c>
      <c r="G49" s="16" t="s">
        <v>343</v>
      </c>
      <c r="H49" s="3" t="s">
        <v>255</v>
      </c>
      <c r="I49" s="3" t="s">
        <v>237</v>
      </c>
      <c r="J49" s="3" t="s">
        <v>54</v>
      </c>
      <c r="K49" s="3" t="s">
        <v>54</v>
      </c>
      <c r="L49" s="3" t="s">
        <v>237</v>
      </c>
      <c r="M49" s="10">
        <v>11137531.2</v>
      </c>
      <c r="N49" s="3" t="s">
        <v>237</v>
      </c>
      <c r="O49" s="3" t="s">
        <v>54</v>
      </c>
      <c r="P49" s="3" t="s">
        <v>54</v>
      </c>
      <c r="Q49" s="3" t="s">
        <v>237</v>
      </c>
      <c r="R49" s="3" t="s">
        <v>119</v>
      </c>
      <c r="S49" s="3" t="s">
        <v>55</v>
      </c>
      <c r="T49" s="20" t="s">
        <v>208</v>
      </c>
      <c r="U49" s="5">
        <v>43419</v>
      </c>
      <c r="V49" s="10">
        <v>9601320</v>
      </c>
      <c r="W49" s="4">
        <f t="shared" si="12"/>
        <v>11137531.2</v>
      </c>
      <c r="X49" s="10" t="s">
        <v>56</v>
      </c>
      <c r="Y49" s="10" t="s">
        <v>63</v>
      </c>
      <c r="Z49" s="10" t="s">
        <v>58</v>
      </c>
      <c r="AA49" s="4" t="s">
        <v>57</v>
      </c>
      <c r="AB49" s="3" t="s">
        <v>255</v>
      </c>
      <c r="AC49" s="4">
        <f t="shared" si="11"/>
        <v>1440198</v>
      </c>
      <c r="AD49" s="5">
        <v>43419</v>
      </c>
      <c r="AE49" s="2" t="s">
        <v>72</v>
      </c>
      <c r="AF49" s="16" t="s">
        <v>411</v>
      </c>
      <c r="AG49" s="2" t="s">
        <v>59</v>
      </c>
      <c r="AH49" s="2" t="s">
        <v>57</v>
      </c>
      <c r="AI49" s="2" t="s">
        <v>57</v>
      </c>
      <c r="AJ49" s="20" t="s">
        <v>58</v>
      </c>
      <c r="AK49" s="20" t="s">
        <v>58</v>
      </c>
      <c r="AL49" s="20" t="s">
        <v>58</v>
      </c>
      <c r="AM49" s="20" t="s">
        <v>58</v>
      </c>
      <c r="AN49" s="2" t="s">
        <v>60</v>
      </c>
      <c r="AO49" s="6" t="s">
        <v>61</v>
      </c>
      <c r="AP49" s="6" t="s">
        <v>61</v>
      </c>
      <c r="AQ49" s="6" t="s">
        <v>61</v>
      </c>
      <c r="AR49" s="6" t="s">
        <v>61</v>
      </c>
      <c r="AS49" s="3" t="s">
        <v>62</v>
      </c>
      <c r="AT49" s="3" t="s">
        <v>57</v>
      </c>
      <c r="AU49" s="3" t="s">
        <v>57</v>
      </c>
      <c r="AV49" s="3" t="s">
        <v>57</v>
      </c>
      <c r="AW49" s="3" t="s">
        <v>57</v>
      </c>
    </row>
    <row r="50" spans="1:49" ht="127.5">
      <c r="A50" s="2" t="s">
        <v>52</v>
      </c>
      <c r="B50" s="2" t="s">
        <v>53</v>
      </c>
      <c r="C50" s="2" t="s">
        <v>65</v>
      </c>
      <c r="D50" s="2" t="s">
        <v>173</v>
      </c>
      <c r="E50" s="15" t="s">
        <v>209</v>
      </c>
      <c r="F50" s="15" t="s">
        <v>153</v>
      </c>
      <c r="G50" s="16" t="s">
        <v>344</v>
      </c>
      <c r="H50" s="3" t="s">
        <v>226</v>
      </c>
      <c r="I50" s="17" t="s">
        <v>225</v>
      </c>
      <c r="J50" s="3" t="s">
        <v>54</v>
      </c>
      <c r="K50" s="3" t="s">
        <v>54</v>
      </c>
      <c r="L50" s="17" t="s">
        <v>225</v>
      </c>
      <c r="M50" s="10">
        <v>8710208</v>
      </c>
      <c r="N50" s="17" t="s">
        <v>225</v>
      </c>
      <c r="O50" s="3" t="s">
        <v>54</v>
      </c>
      <c r="P50" s="3" t="s">
        <v>54</v>
      </c>
      <c r="Q50" s="17" t="s">
        <v>225</v>
      </c>
      <c r="R50" s="3" t="s">
        <v>119</v>
      </c>
      <c r="S50" s="3" t="s">
        <v>55</v>
      </c>
      <c r="T50" s="15" t="s">
        <v>209</v>
      </c>
      <c r="U50" s="5">
        <v>43419</v>
      </c>
      <c r="V50" s="10">
        <v>7508800</v>
      </c>
      <c r="W50" s="4">
        <f t="shared" si="12"/>
        <v>8710208</v>
      </c>
      <c r="X50" s="10" t="s">
        <v>56</v>
      </c>
      <c r="Y50" s="10" t="s">
        <v>63</v>
      </c>
      <c r="Z50" s="10" t="s">
        <v>58</v>
      </c>
      <c r="AA50" s="4" t="s">
        <v>57</v>
      </c>
      <c r="AB50" s="3" t="s">
        <v>226</v>
      </c>
      <c r="AC50" s="4">
        <f t="shared" si="11"/>
        <v>1126320</v>
      </c>
      <c r="AD50" s="5">
        <v>43419</v>
      </c>
      <c r="AE50" s="2" t="s">
        <v>72</v>
      </c>
      <c r="AF50" s="16" t="s">
        <v>412</v>
      </c>
      <c r="AG50" s="2" t="s">
        <v>59</v>
      </c>
      <c r="AH50" s="2" t="s">
        <v>57</v>
      </c>
      <c r="AI50" s="2" t="s">
        <v>57</v>
      </c>
      <c r="AJ50" s="15" t="s">
        <v>58</v>
      </c>
      <c r="AK50" s="15" t="s">
        <v>58</v>
      </c>
      <c r="AL50" s="15" t="s">
        <v>58</v>
      </c>
      <c r="AM50" s="15" t="s">
        <v>58</v>
      </c>
      <c r="AN50" s="2" t="s">
        <v>60</v>
      </c>
      <c r="AO50" s="6" t="s">
        <v>61</v>
      </c>
      <c r="AP50" s="6" t="s">
        <v>61</v>
      </c>
      <c r="AQ50" s="6" t="s">
        <v>61</v>
      </c>
      <c r="AR50" s="6" t="s">
        <v>61</v>
      </c>
      <c r="AS50" s="3" t="s">
        <v>62</v>
      </c>
      <c r="AT50" s="3" t="s">
        <v>57</v>
      </c>
      <c r="AU50" s="3" t="s">
        <v>57</v>
      </c>
      <c r="AV50" s="3" t="s">
        <v>57</v>
      </c>
      <c r="AW50" s="3" t="s">
        <v>57</v>
      </c>
    </row>
    <row r="51" spans="1:49" ht="127.5">
      <c r="A51" s="2" t="s">
        <v>52</v>
      </c>
      <c r="B51" s="2" t="s">
        <v>53</v>
      </c>
      <c r="C51" s="2" t="s">
        <v>65</v>
      </c>
      <c r="D51" s="2" t="s">
        <v>173</v>
      </c>
      <c r="E51" s="15" t="s">
        <v>210</v>
      </c>
      <c r="F51" s="15" t="s">
        <v>153</v>
      </c>
      <c r="G51" s="16" t="s">
        <v>345</v>
      </c>
      <c r="H51" s="3" t="s">
        <v>227</v>
      </c>
      <c r="I51" s="17" t="s">
        <v>228</v>
      </c>
      <c r="J51" s="3" t="s">
        <v>54</v>
      </c>
      <c r="K51" s="3" t="s">
        <v>54</v>
      </c>
      <c r="L51" s="17" t="s">
        <v>228</v>
      </c>
      <c r="M51" s="10">
        <v>2610000</v>
      </c>
      <c r="N51" s="17" t="s">
        <v>228</v>
      </c>
      <c r="O51" s="3" t="s">
        <v>54</v>
      </c>
      <c r="P51" s="3" t="s">
        <v>54</v>
      </c>
      <c r="Q51" s="17" t="s">
        <v>228</v>
      </c>
      <c r="R51" s="3" t="s">
        <v>64</v>
      </c>
      <c r="S51" s="3" t="s">
        <v>55</v>
      </c>
      <c r="T51" s="15" t="s">
        <v>210</v>
      </c>
      <c r="U51" s="5">
        <v>43419</v>
      </c>
      <c r="V51" s="10">
        <v>2250000</v>
      </c>
      <c r="W51" s="4">
        <f t="shared" si="12"/>
        <v>2610000</v>
      </c>
      <c r="X51" s="10" t="s">
        <v>56</v>
      </c>
      <c r="Y51" s="10" t="s">
        <v>63</v>
      </c>
      <c r="Z51" s="10" t="s">
        <v>58</v>
      </c>
      <c r="AA51" s="4" t="s">
        <v>57</v>
      </c>
      <c r="AB51" s="3" t="s">
        <v>227</v>
      </c>
      <c r="AC51" s="4">
        <f t="shared" si="11"/>
        <v>337500</v>
      </c>
      <c r="AD51" s="5">
        <v>43419</v>
      </c>
      <c r="AE51" s="2" t="s">
        <v>72</v>
      </c>
      <c r="AF51" s="16" t="s">
        <v>413</v>
      </c>
      <c r="AG51" s="2" t="s">
        <v>59</v>
      </c>
      <c r="AH51" s="2" t="s">
        <v>57</v>
      </c>
      <c r="AI51" s="2" t="s">
        <v>57</v>
      </c>
      <c r="AJ51" s="15" t="s">
        <v>58</v>
      </c>
      <c r="AK51" s="15" t="s">
        <v>58</v>
      </c>
      <c r="AL51" s="15" t="s">
        <v>58</v>
      </c>
      <c r="AM51" s="15" t="s">
        <v>58</v>
      </c>
      <c r="AN51" s="2" t="s">
        <v>60</v>
      </c>
      <c r="AO51" s="6" t="s">
        <v>61</v>
      </c>
      <c r="AP51" s="6" t="s">
        <v>61</v>
      </c>
      <c r="AQ51" s="6" t="s">
        <v>61</v>
      </c>
      <c r="AR51" s="6" t="s">
        <v>61</v>
      </c>
      <c r="AS51" s="3" t="s">
        <v>62</v>
      </c>
      <c r="AT51" s="3" t="s">
        <v>57</v>
      </c>
      <c r="AU51" s="3" t="s">
        <v>57</v>
      </c>
      <c r="AV51" s="3" t="s">
        <v>57</v>
      </c>
      <c r="AW51" s="3" t="s">
        <v>57</v>
      </c>
    </row>
    <row r="52" spans="1:49" s="14" customFormat="1" ht="127.5">
      <c r="A52" s="2" t="s">
        <v>52</v>
      </c>
      <c r="B52" s="2" t="s">
        <v>53</v>
      </c>
      <c r="C52" s="2" t="s">
        <v>65</v>
      </c>
      <c r="D52" s="2" t="s">
        <v>173</v>
      </c>
      <c r="E52" s="15" t="s">
        <v>278</v>
      </c>
      <c r="F52" s="18" t="s">
        <v>113</v>
      </c>
      <c r="G52" s="16" t="s">
        <v>346</v>
      </c>
      <c r="H52" s="3" t="s">
        <v>279</v>
      </c>
      <c r="I52" s="17" t="s">
        <v>280</v>
      </c>
      <c r="J52" s="3" t="s">
        <v>54</v>
      </c>
      <c r="K52" s="3" t="s">
        <v>54</v>
      </c>
      <c r="L52" s="17" t="s">
        <v>280</v>
      </c>
      <c r="M52" s="10">
        <v>2499800</v>
      </c>
      <c r="N52" s="17" t="s">
        <v>280</v>
      </c>
      <c r="O52" s="3" t="s">
        <v>54</v>
      </c>
      <c r="P52" s="3" t="s">
        <v>54</v>
      </c>
      <c r="Q52" s="17" t="s">
        <v>280</v>
      </c>
      <c r="R52" s="3" t="s">
        <v>64</v>
      </c>
      <c r="S52" s="3" t="s">
        <v>55</v>
      </c>
      <c r="T52" s="15" t="s">
        <v>278</v>
      </c>
      <c r="U52" s="5">
        <v>43419</v>
      </c>
      <c r="V52" s="10">
        <v>2155000</v>
      </c>
      <c r="W52" s="4">
        <f>M52</f>
        <v>2499800</v>
      </c>
      <c r="X52" s="10" t="s">
        <v>56</v>
      </c>
      <c r="Y52" s="10" t="s">
        <v>63</v>
      </c>
      <c r="Z52" s="10" t="s">
        <v>58</v>
      </c>
      <c r="AA52" s="4" t="s">
        <v>57</v>
      </c>
      <c r="AB52" s="3" t="s">
        <v>279</v>
      </c>
      <c r="AC52" s="4">
        <f>+V52*15%</f>
        <v>323250</v>
      </c>
      <c r="AD52" s="5">
        <v>43419</v>
      </c>
      <c r="AE52" s="2" t="s">
        <v>72</v>
      </c>
      <c r="AF52" s="16" t="s">
        <v>414</v>
      </c>
      <c r="AG52" s="2" t="s">
        <v>59</v>
      </c>
      <c r="AH52" s="2" t="s">
        <v>57</v>
      </c>
      <c r="AI52" s="2" t="s">
        <v>57</v>
      </c>
      <c r="AJ52" s="15" t="s">
        <v>58</v>
      </c>
      <c r="AK52" s="15" t="s">
        <v>58</v>
      </c>
      <c r="AL52" s="15" t="s">
        <v>58</v>
      </c>
      <c r="AM52" s="15" t="s">
        <v>58</v>
      </c>
      <c r="AN52" s="2" t="s">
        <v>60</v>
      </c>
      <c r="AO52" s="6" t="s">
        <v>61</v>
      </c>
      <c r="AP52" s="6" t="s">
        <v>61</v>
      </c>
      <c r="AQ52" s="6" t="s">
        <v>61</v>
      </c>
      <c r="AR52" s="6" t="s">
        <v>61</v>
      </c>
      <c r="AS52" s="3" t="s">
        <v>62</v>
      </c>
      <c r="AT52" s="3" t="s">
        <v>57</v>
      </c>
      <c r="AU52" s="3" t="s">
        <v>57</v>
      </c>
      <c r="AV52" s="3" t="s">
        <v>57</v>
      </c>
      <c r="AW52" s="3" t="s">
        <v>57</v>
      </c>
    </row>
    <row r="53" spans="1:49" ht="127.5">
      <c r="A53" s="2" t="s">
        <v>52</v>
      </c>
      <c r="B53" s="2" t="s">
        <v>53</v>
      </c>
      <c r="C53" s="2" t="s">
        <v>65</v>
      </c>
      <c r="D53" s="2" t="s">
        <v>173</v>
      </c>
      <c r="E53" s="15" t="s">
        <v>211</v>
      </c>
      <c r="F53" s="15" t="s">
        <v>68</v>
      </c>
      <c r="G53" s="16" t="s">
        <v>347</v>
      </c>
      <c r="H53" s="3" t="s">
        <v>229</v>
      </c>
      <c r="I53" s="17" t="s">
        <v>225</v>
      </c>
      <c r="J53" s="3" t="s">
        <v>54</v>
      </c>
      <c r="K53" s="3" t="s">
        <v>54</v>
      </c>
      <c r="L53" s="17" t="s">
        <v>225</v>
      </c>
      <c r="M53" s="10">
        <v>2799718</v>
      </c>
      <c r="N53" s="17" t="s">
        <v>225</v>
      </c>
      <c r="O53" s="3" t="s">
        <v>54</v>
      </c>
      <c r="P53" s="3" t="s">
        <v>54</v>
      </c>
      <c r="Q53" s="17" t="s">
        <v>225</v>
      </c>
      <c r="R53" s="3" t="s">
        <v>64</v>
      </c>
      <c r="S53" s="3" t="s">
        <v>55</v>
      </c>
      <c r="T53" s="15" t="s">
        <v>211</v>
      </c>
      <c r="U53" s="5">
        <v>43419</v>
      </c>
      <c r="V53" s="10">
        <v>2413550</v>
      </c>
      <c r="W53" s="4">
        <f t="shared" si="12"/>
        <v>2799718</v>
      </c>
      <c r="X53" s="10" t="s">
        <v>56</v>
      </c>
      <c r="Y53" s="10" t="s">
        <v>63</v>
      </c>
      <c r="Z53" s="10" t="s">
        <v>58</v>
      </c>
      <c r="AA53" s="4" t="s">
        <v>57</v>
      </c>
      <c r="AB53" s="3" t="s">
        <v>229</v>
      </c>
      <c r="AC53" s="4">
        <f t="shared" si="11"/>
        <v>362032.5</v>
      </c>
      <c r="AD53" s="5">
        <v>43419</v>
      </c>
      <c r="AE53" s="2" t="s">
        <v>72</v>
      </c>
      <c r="AF53" s="16" t="s">
        <v>415</v>
      </c>
      <c r="AG53" s="2" t="s">
        <v>59</v>
      </c>
      <c r="AH53" s="2" t="s">
        <v>57</v>
      </c>
      <c r="AI53" s="2" t="s">
        <v>57</v>
      </c>
      <c r="AJ53" s="15" t="s">
        <v>58</v>
      </c>
      <c r="AK53" s="15" t="s">
        <v>58</v>
      </c>
      <c r="AL53" s="15" t="s">
        <v>58</v>
      </c>
      <c r="AM53" s="15" t="s">
        <v>58</v>
      </c>
      <c r="AN53" s="2" t="s">
        <v>60</v>
      </c>
      <c r="AO53" s="6" t="s">
        <v>61</v>
      </c>
      <c r="AP53" s="6" t="s">
        <v>61</v>
      </c>
      <c r="AQ53" s="6" t="s">
        <v>61</v>
      </c>
      <c r="AR53" s="6" t="s">
        <v>61</v>
      </c>
      <c r="AS53" s="3" t="s">
        <v>62</v>
      </c>
      <c r="AT53" s="3" t="s">
        <v>57</v>
      </c>
      <c r="AU53" s="3" t="s">
        <v>57</v>
      </c>
      <c r="AV53" s="3" t="s">
        <v>57</v>
      </c>
      <c r="AW53" s="3" t="s">
        <v>57</v>
      </c>
    </row>
    <row r="54" spans="1:49" ht="127.5">
      <c r="A54" s="2" t="s">
        <v>52</v>
      </c>
      <c r="B54" s="2" t="s">
        <v>53</v>
      </c>
      <c r="C54" s="2" t="s">
        <v>65</v>
      </c>
      <c r="D54" s="2" t="s">
        <v>173</v>
      </c>
      <c r="E54" s="15" t="s">
        <v>212</v>
      </c>
      <c r="F54" s="15" t="s">
        <v>97</v>
      </c>
      <c r="G54" s="16" t="s">
        <v>348</v>
      </c>
      <c r="H54" s="3" t="s">
        <v>230</v>
      </c>
      <c r="I54" s="17" t="s">
        <v>231</v>
      </c>
      <c r="J54" s="3" t="s">
        <v>54</v>
      </c>
      <c r="K54" s="3" t="s">
        <v>54</v>
      </c>
      <c r="L54" s="17" t="s">
        <v>231</v>
      </c>
      <c r="M54" s="10">
        <v>7001667.2</v>
      </c>
      <c r="N54" s="17" t="s">
        <v>231</v>
      </c>
      <c r="O54" s="3" t="s">
        <v>54</v>
      </c>
      <c r="P54" s="3" t="s">
        <v>54</v>
      </c>
      <c r="Q54" s="17" t="s">
        <v>231</v>
      </c>
      <c r="R54" s="3" t="s">
        <v>64</v>
      </c>
      <c r="S54" s="3" t="s">
        <v>55</v>
      </c>
      <c r="T54" s="15" t="s">
        <v>212</v>
      </c>
      <c r="U54" s="5">
        <v>43419</v>
      </c>
      <c r="V54" s="10">
        <v>6035920</v>
      </c>
      <c r="W54" s="4">
        <f t="shared" si="12"/>
        <v>7001667.2</v>
      </c>
      <c r="X54" s="10" t="s">
        <v>56</v>
      </c>
      <c r="Y54" s="10" t="s">
        <v>63</v>
      </c>
      <c r="Z54" s="10" t="s">
        <v>58</v>
      </c>
      <c r="AA54" s="4" t="s">
        <v>57</v>
      </c>
      <c r="AB54" s="3" t="s">
        <v>230</v>
      </c>
      <c r="AC54" s="4">
        <f t="shared" si="11"/>
        <v>905388</v>
      </c>
      <c r="AD54" s="5">
        <v>43419</v>
      </c>
      <c r="AE54" s="2" t="s">
        <v>232</v>
      </c>
      <c r="AF54" s="16" t="s">
        <v>416</v>
      </c>
      <c r="AG54" s="2" t="s">
        <v>59</v>
      </c>
      <c r="AH54" s="2" t="s">
        <v>57</v>
      </c>
      <c r="AI54" s="2" t="s">
        <v>57</v>
      </c>
      <c r="AJ54" s="15" t="s">
        <v>58</v>
      </c>
      <c r="AK54" s="15" t="s">
        <v>58</v>
      </c>
      <c r="AL54" s="15" t="s">
        <v>58</v>
      </c>
      <c r="AM54" s="15" t="s">
        <v>58</v>
      </c>
      <c r="AN54" s="2" t="s">
        <v>60</v>
      </c>
      <c r="AO54" s="6" t="s">
        <v>61</v>
      </c>
      <c r="AP54" s="6" t="s">
        <v>61</v>
      </c>
      <c r="AQ54" s="6" t="s">
        <v>61</v>
      </c>
      <c r="AR54" s="6" t="s">
        <v>61</v>
      </c>
      <c r="AS54" s="3" t="s">
        <v>62</v>
      </c>
      <c r="AT54" s="3" t="s">
        <v>57</v>
      </c>
      <c r="AU54" s="3" t="s">
        <v>57</v>
      </c>
      <c r="AV54" s="3" t="s">
        <v>57</v>
      </c>
      <c r="AW54" s="3" t="s">
        <v>57</v>
      </c>
    </row>
    <row r="55" spans="1:49" s="14" customFormat="1" ht="127.5">
      <c r="A55" s="2" t="s">
        <v>52</v>
      </c>
      <c r="B55" s="2" t="s">
        <v>53</v>
      </c>
      <c r="C55" s="2" t="s">
        <v>65</v>
      </c>
      <c r="D55" s="2" t="s">
        <v>173</v>
      </c>
      <c r="E55" s="15" t="s">
        <v>270</v>
      </c>
      <c r="F55" s="15" t="s">
        <v>68</v>
      </c>
      <c r="G55" s="16" t="s">
        <v>349</v>
      </c>
      <c r="H55" s="3" t="s">
        <v>271</v>
      </c>
      <c r="I55" s="17" t="s">
        <v>272</v>
      </c>
      <c r="J55" s="3" t="s">
        <v>54</v>
      </c>
      <c r="K55" s="3" t="s">
        <v>54</v>
      </c>
      <c r="L55" s="17" t="s">
        <v>272</v>
      </c>
      <c r="M55" s="10">
        <v>9014824</v>
      </c>
      <c r="N55" s="17" t="s">
        <v>272</v>
      </c>
      <c r="O55" s="3" t="s">
        <v>54</v>
      </c>
      <c r="P55" s="3" t="s">
        <v>54</v>
      </c>
      <c r="Q55" s="17" t="s">
        <v>272</v>
      </c>
      <c r="R55" s="3" t="s">
        <v>64</v>
      </c>
      <c r="S55" s="3" t="s">
        <v>55</v>
      </c>
      <c r="T55" s="15" t="s">
        <v>270</v>
      </c>
      <c r="U55" s="5">
        <v>43419</v>
      </c>
      <c r="V55" s="10">
        <v>7771400</v>
      </c>
      <c r="W55" s="4">
        <f>M55</f>
        <v>9014824</v>
      </c>
      <c r="X55" s="10" t="s">
        <v>56</v>
      </c>
      <c r="Y55" s="10" t="s">
        <v>63</v>
      </c>
      <c r="Z55" s="10" t="s">
        <v>58</v>
      </c>
      <c r="AA55" s="4" t="s">
        <v>57</v>
      </c>
      <c r="AB55" s="3" t="s">
        <v>271</v>
      </c>
      <c r="AC55" s="4">
        <f>+V55*15%</f>
        <v>1165710</v>
      </c>
      <c r="AD55" s="5">
        <v>43419</v>
      </c>
      <c r="AE55" s="2" t="s">
        <v>72</v>
      </c>
      <c r="AF55" s="16" t="s">
        <v>417</v>
      </c>
      <c r="AG55" s="2" t="s">
        <v>59</v>
      </c>
      <c r="AH55" s="2" t="s">
        <v>57</v>
      </c>
      <c r="AI55" s="2" t="s">
        <v>57</v>
      </c>
      <c r="AJ55" s="15" t="s">
        <v>58</v>
      </c>
      <c r="AK55" s="15" t="s">
        <v>58</v>
      </c>
      <c r="AL55" s="15" t="s">
        <v>58</v>
      </c>
      <c r="AM55" s="15" t="s">
        <v>58</v>
      </c>
      <c r="AN55" s="2" t="s">
        <v>60</v>
      </c>
      <c r="AO55" s="6" t="s">
        <v>61</v>
      </c>
      <c r="AP55" s="6" t="s">
        <v>61</v>
      </c>
      <c r="AQ55" s="6" t="s">
        <v>61</v>
      </c>
      <c r="AR55" s="6" t="s">
        <v>61</v>
      </c>
      <c r="AS55" s="3" t="s">
        <v>62</v>
      </c>
      <c r="AT55" s="3" t="s">
        <v>57</v>
      </c>
      <c r="AU55" s="3" t="s">
        <v>57</v>
      </c>
      <c r="AV55" s="3" t="s">
        <v>57</v>
      </c>
      <c r="AW55" s="3" t="s">
        <v>57</v>
      </c>
    </row>
    <row r="56" spans="1:49" ht="127.5">
      <c r="A56" s="2" t="s">
        <v>52</v>
      </c>
      <c r="B56" s="2" t="s">
        <v>53</v>
      </c>
      <c r="C56" s="2" t="s">
        <v>65</v>
      </c>
      <c r="D56" s="2" t="s">
        <v>173</v>
      </c>
      <c r="E56" s="15" t="s">
        <v>213</v>
      </c>
      <c r="F56" s="15" t="s">
        <v>68</v>
      </c>
      <c r="G56" s="16" t="s">
        <v>350</v>
      </c>
      <c r="H56" s="3" t="s">
        <v>233</v>
      </c>
      <c r="I56" s="17" t="s">
        <v>234</v>
      </c>
      <c r="J56" s="3" t="s">
        <v>54</v>
      </c>
      <c r="K56" s="3" t="s">
        <v>54</v>
      </c>
      <c r="L56" s="17" t="s">
        <v>234</v>
      </c>
      <c r="M56" s="10">
        <v>5910014.4</v>
      </c>
      <c r="N56" s="17" t="s">
        <v>234</v>
      </c>
      <c r="O56" s="3" t="s">
        <v>54</v>
      </c>
      <c r="P56" s="3" t="s">
        <v>54</v>
      </c>
      <c r="Q56" s="17" t="s">
        <v>234</v>
      </c>
      <c r="R56" s="3" t="s">
        <v>64</v>
      </c>
      <c r="S56" s="3" t="s">
        <v>55</v>
      </c>
      <c r="T56" s="15" t="s">
        <v>213</v>
      </c>
      <c r="U56" s="5">
        <v>43419</v>
      </c>
      <c r="V56" s="10">
        <v>5094840</v>
      </c>
      <c r="W56" s="4">
        <f t="shared" si="12"/>
        <v>5910014.4</v>
      </c>
      <c r="X56" s="10" t="s">
        <v>56</v>
      </c>
      <c r="Y56" s="10" t="s">
        <v>63</v>
      </c>
      <c r="Z56" s="10" t="s">
        <v>58</v>
      </c>
      <c r="AA56" s="4" t="s">
        <v>57</v>
      </c>
      <c r="AB56" s="3" t="s">
        <v>233</v>
      </c>
      <c r="AC56" s="4">
        <f t="shared" si="11"/>
        <v>764226</v>
      </c>
      <c r="AD56" s="5">
        <v>43419</v>
      </c>
      <c r="AE56" s="2" t="s">
        <v>72</v>
      </c>
      <c r="AF56" s="16" t="s">
        <v>418</v>
      </c>
      <c r="AG56" s="2" t="s">
        <v>59</v>
      </c>
      <c r="AH56" s="2" t="s">
        <v>57</v>
      </c>
      <c r="AI56" s="2" t="s">
        <v>57</v>
      </c>
      <c r="AJ56" s="15" t="s">
        <v>58</v>
      </c>
      <c r="AK56" s="15" t="s">
        <v>58</v>
      </c>
      <c r="AL56" s="15" t="s">
        <v>58</v>
      </c>
      <c r="AM56" s="15" t="s">
        <v>58</v>
      </c>
      <c r="AN56" s="2" t="s">
        <v>60</v>
      </c>
      <c r="AO56" s="6" t="s">
        <v>61</v>
      </c>
      <c r="AP56" s="6" t="s">
        <v>61</v>
      </c>
      <c r="AQ56" s="6" t="s">
        <v>61</v>
      </c>
      <c r="AR56" s="6" t="s">
        <v>61</v>
      </c>
      <c r="AS56" s="3" t="s">
        <v>62</v>
      </c>
      <c r="AT56" s="3" t="s">
        <v>57</v>
      </c>
      <c r="AU56" s="3" t="s">
        <v>57</v>
      </c>
      <c r="AV56" s="3" t="s">
        <v>57</v>
      </c>
      <c r="AW56" s="3" t="s">
        <v>57</v>
      </c>
    </row>
    <row r="57" spans="1:49" ht="127.5">
      <c r="A57" s="2" t="s">
        <v>52</v>
      </c>
      <c r="B57" s="2" t="s">
        <v>53</v>
      </c>
      <c r="C57" s="2" t="s">
        <v>65</v>
      </c>
      <c r="D57" s="2" t="s">
        <v>173</v>
      </c>
      <c r="E57" s="15" t="s">
        <v>214</v>
      </c>
      <c r="F57" s="15" t="s">
        <v>186</v>
      </c>
      <c r="G57" s="16" t="s">
        <v>351</v>
      </c>
      <c r="H57" s="3" t="s">
        <v>235</v>
      </c>
      <c r="I57" s="17" t="s">
        <v>188</v>
      </c>
      <c r="J57" s="3" t="s">
        <v>54</v>
      </c>
      <c r="K57" s="3" t="s">
        <v>54</v>
      </c>
      <c r="L57" s="17" t="s">
        <v>188</v>
      </c>
      <c r="M57" s="10">
        <v>2126600</v>
      </c>
      <c r="N57" s="17" t="s">
        <v>188</v>
      </c>
      <c r="O57" s="3" t="s">
        <v>54</v>
      </c>
      <c r="P57" s="3" t="s">
        <v>54</v>
      </c>
      <c r="Q57" s="17" t="s">
        <v>188</v>
      </c>
      <c r="R57" s="3" t="s">
        <v>168</v>
      </c>
      <c r="S57" s="3" t="s">
        <v>55</v>
      </c>
      <c r="T57" s="15" t="s">
        <v>214</v>
      </c>
      <c r="U57" s="5">
        <v>43419</v>
      </c>
      <c r="V57" s="10">
        <v>1833275.86</v>
      </c>
      <c r="W57" s="4">
        <f t="shared" si="12"/>
        <v>2126600</v>
      </c>
      <c r="X57" s="10" t="s">
        <v>56</v>
      </c>
      <c r="Y57" s="10" t="s">
        <v>63</v>
      </c>
      <c r="Z57" s="10" t="s">
        <v>58</v>
      </c>
      <c r="AA57" s="4" t="s">
        <v>57</v>
      </c>
      <c r="AB57" s="3" t="s">
        <v>235</v>
      </c>
      <c r="AC57" s="4">
        <f t="shared" si="11"/>
        <v>274991.379</v>
      </c>
      <c r="AD57" s="5">
        <v>43419</v>
      </c>
      <c r="AE57" s="2" t="s">
        <v>72</v>
      </c>
      <c r="AF57" s="16" t="s">
        <v>419</v>
      </c>
      <c r="AG57" s="2" t="s">
        <v>59</v>
      </c>
      <c r="AH57" s="2" t="s">
        <v>57</v>
      </c>
      <c r="AI57" s="2" t="s">
        <v>57</v>
      </c>
      <c r="AJ57" s="15" t="s">
        <v>58</v>
      </c>
      <c r="AK57" s="15" t="s">
        <v>58</v>
      </c>
      <c r="AL57" s="15" t="s">
        <v>58</v>
      </c>
      <c r="AM57" s="15" t="s">
        <v>58</v>
      </c>
      <c r="AN57" s="2" t="s">
        <v>60</v>
      </c>
      <c r="AO57" s="6" t="s">
        <v>61</v>
      </c>
      <c r="AP57" s="6" t="s">
        <v>61</v>
      </c>
      <c r="AQ57" s="6" t="s">
        <v>61</v>
      </c>
      <c r="AR57" s="6" t="s">
        <v>61</v>
      </c>
      <c r="AS57" s="3" t="s">
        <v>62</v>
      </c>
      <c r="AT57" s="3" t="s">
        <v>57</v>
      </c>
      <c r="AU57" s="3" t="s">
        <v>57</v>
      </c>
      <c r="AV57" s="3" t="s">
        <v>57</v>
      </c>
      <c r="AW57" s="3" t="s">
        <v>57</v>
      </c>
    </row>
    <row r="58" spans="1:49" ht="127.5">
      <c r="A58" s="2" t="s">
        <v>52</v>
      </c>
      <c r="B58" s="2" t="s">
        <v>53</v>
      </c>
      <c r="C58" s="2" t="s">
        <v>65</v>
      </c>
      <c r="D58" s="2" t="s">
        <v>173</v>
      </c>
      <c r="E58" s="15" t="s">
        <v>215</v>
      </c>
      <c r="F58" s="15" t="s">
        <v>153</v>
      </c>
      <c r="G58" s="16" t="s">
        <v>352</v>
      </c>
      <c r="H58" s="3" t="s">
        <v>236</v>
      </c>
      <c r="I58" s="17" t="s">
        <v>237</v>
      </c>
      <c r="J58" s="3" t="s">
        <v>54</v>
      </c>
      <c r="K58" s="3" t="s">
        <v>54</v>
      </c>
      <c r="L58" s="17" t="s">
        <v>237</v>
      </c>
      <c r="M58" s="10">
        <v>5999997.92</v>
      </c>
      <c r="N58" s="17" t="s">
        <v>237</v>
      </c>
      <c r="O58" s="3" t="s">
        <v>54</v>
      </c>
      <c r="P58" s="3" t="s">
        <v>54</v>
      </c>
      <c r="Q58" s="17" t="s">
        <v>237</v>
      </c>
      <c r="R58" s="3" t="s">
        <v>119</v>
      </c>
      <c r="S58" s="3" t="s">
        <v>55</v>
      </c>
      <c r="T58" s="15" t="s">
        <v>215</v>
      </c>
      <c r="U58" s="5">
        <v>43419</v>
      </c>
      <c r="V58" s="10">
        <v>5172412</v>
      </c>
      <c r="W58" s="4">
        <f t="shared" si="12"/>
        <v>5999997.92</v>
      </c>
      <c r="X58" s="10" t="s">
        <v>56</v>
      </c>
      <c r="Y58" s="10" t="s">
        <v>63</v>
      </c>
      <c r="Z58" s="10" t="s">
        <v>58</v>
      </c>
      <c r="AA58" s="4" t="s">
        <v>57</v>
      </c>
      <c r="AB58" s="3" t="s">
        <v>236</v>
      </c>
      <c r="AC58" s="4">
        <f t="shared" si="11"/>
        <v>775861.7999999999</v>
      </c>
      <c r="AD58" s="5">
        <v>43419</v>
      </c>
      <c r="AE58" s="2" t="s">
        <v>238</v>
      </c>
      <c r="AF58" s="16" t="s">
        <v>420</v>
      </c>
      <c r="AG58" s="2" t="s">
        <v>59</v>
      </c>
      <c r="AH58" s="2" t="s">
        <v>57</v>
      </c>
      <c r="AI58" s="2" t="s">
        <v>57</v>
      </c>
      <c r="AJ58" s="15" t="s">
        <v>58</v>
      </c>
      <c r="AK58" s="15" t="s">
        <v>58</v>
      </c>
      <c r="AL58" s="15" t="s">
        <v>58</v>
      </c>
      <c r="AM58" s="15" t="s">
        <v>58</v>
      </c>
      <c r="AN58" s="2" t="s">
        <v>60</v>
      </c>
      <c r="AO58" s="6" t="s">
        <v>61</v>
      </c>
      <c r="AP58" s="6" t="s">
        <v>61</v>
      </c>
      <c r="AQ58" s="6" t="s">
        <v>61</v>
      </c>
      <c r="AR58" s="6" t="s">
        <v>61</v>
      </c>
      <c r="AS58" s="3" t="s">
        <v>62</v>
      </c>
      <c r="AT58" s="3" t="s">
        <v>57</v>
      </c>
      <c r="AU58" s="3" t="s">
        <v>57</v>
      </c>
      <c r="AV58" s="3" t="s">
        <v>57</v>
      </c>
      <c r="AW58" s="3" t="s">
        <v>57</v>
      </c>
    </row>
    <row r="59" spans="1:49" ht="127.5">
      <c r="A59" s="2" t="s">
        <v>52</v>
      </c>
      <c r="B59" s="2" t="s">
        <v>53</v>
      </c>
      <c r="C59" s="2" t="s">
        <v>65</v>
      </c>
      <c r="D59" s="2" t="s">
        <v>173</v>
      </c>
      <c r="E59" s="15" t="s">
        <v>216</v>
      </c>
      <c r="F59" s="15" t="s">
        <v>68</v>
      </c>
      <c r="G59" s="16" t="s">
        <v>353</v>
      </c>
      <c r="H59" s="3" t="s">
        <v>239</v>
      </c>
      <c r="I59" s="17" t="s">
        <v>258</v>
      </c>
      <c r="J59" s="3" t="s">
        <v>256</v>
      </c>
      <c r="K59" s="3" t="s">
        <v>257</v>
      </c>
      <c r="L59" s="17" t="s">
        <v>240</v>
      </c>
      <c r="M59" s="10">
        <v>25122740.6</v>
      </c>
      <c r="N59" s="17" t="s">
        <v>258</v>
      </c>
      <c r="O59" s="3" t="s">
        <v>256</v>
      </c>
      <c r="P59" s="3" t="s">
        <v>257</v>
      </c>
      <c r="Q59" s="17" t="s">
        <v>240</v>
      </c>
      <c r="R59" s="3" t="s">
        <v>119</v>
      </c>
      <c r="S59" s="3" t="s">
        <v>55</v>
      </c>
      <c r="T59" s="15" t="s">
        <v>216</v>
      </c>
      <c r="U59" s="5">
        <v>43419</v>
      </c>
      <c r="V59" s="10">
        <v>21657535</v>
      </c>
      <c r="W59" s="4">
        <f t="shared" si="12"/>
        <v>25122740.6</v>
      </c>
      <c r="X59" s="10" t="s">
        <v>56</v>
      </c>
      <c r="Y59" s="10" t="s">
        <v>63</v>
      </c>
      <c r="Z59" s="10" t="s">
        <v>58</v>
      </c>
      <c r="AA59" s="4" t="s">
        <v>57</v>
      </c>
      <c r="AB59" s="3" t="s">
        <v>239</v>
      </c>
      <c r="AC59" s="4">
        <f t="shared" si="11"/>
        <v>3248630.25</v>
      </c>
      <c r="AD59" s="5">
        <v>43419</v>
      </c>
      <c r="AE59" s="2" t="s">
        <v>238</v>
      </c>
      <c r="AF59" s="16" t="s">
        <v>421</v>
      </c>
      <c r="AG59" s="2" t="s">
        <v>59</v>
      </c>
      <c r="AH59" s="2" t="s">
        <v>57</v>
      </c>
      <c r="AI59" s="2" t="s">
        <v>57</v>
      </c>
      <c r="AJ59" s="15" t="s">
        <v>58</v>
      </c>
      <c r="AK59" s="15" t="s">
        <v>58</v>
      </c>
      <c r="AL59" s="15" t="s">
        <v>58</v>
      </c>
      <c r="AM59" s="15" t="s">
        <v>58</v>
      </c>
      <c r="AN59" s="2" t="s">
        <v>60</v>
      </c>
      <c r="AO59" s="6" t="s">
        <v>61</v>
      </c>
      <c r="AP59" s="6" t="s">
        <v>61</v>
      </c>
      <c r="AQ59" s="6" t="s">
        <v>61</v>
      </c>
      <c r="AR59" s="6" t="s">
        <v>61</v>
      </c>
      <c r="AS59" s="3" t="s">
        <v>62</v>
      </c>
      <c r="AT59" s="3" t="s">
        <v>57</v>
      </c>
      <c r="AU59" s="3" t="s">
        <v>57</v>
      </c>
      <c r="AV59" s="3" t="s">
        <v>57</v>
      </c>
      <c r="AW59" s="3" t="s">
        <v>57</v>
      </c>
    </row>
    <row r="60" spans="1:49" ht="127.5">
      <c r="A60" s="2" t="s">
        <v>52</v>
      </c>
      <c r="B60" s="2" t="s">
        <v>53</v>
      </c>
      <c r="C60" s="2" t="s">
        <v>65</v>
      </c>
      <c r="D60" s="2" t="s">
        <v>173</v>
      </c>
      <c r="E60" s="15" t="s">
        <v>217</v>
      </c>
      <c r="F60" s="15" t="s">
        <v>153</v>
      </c>
      <c r="G60" s="16" t="s">
        <v>354</v>
      </c>
      <c r="H60" s="3" t="s">
        <v>241</v>
      </c>
      <c r="I60" s="17" t="s">
        <v>70</v>
      </c>
      <c r="J60" s="3" t="s">
        <v>54</v>
      </c>
      <c r="K60" s="3" t="s">
        <v>54</v>
      </c>
      <c r="L60" s="17" t="s">
        <v>70</v>
      </c>
      <c r="M60" s="10">
        <v>6539268</v>
      </c>
      <c r="N60" s="17" t="s">
        <v>70</v>
      </c>
      <c r="O60" s="3" t="s">
        <v>54</v>
      </c>
      <c r="P60" s="3" t="s">
        <v>54</v>
      </c>
      <c r="Q60" s="17" t="s">
        <v>70</v>
      </c>
      <c r="R60" s="3" t="s">
        <v>64</v>
      </c>
      <c r="S60" s="3" t="s">
        <v>55</v>
      </c>
      <c r="T60" s="15" t="s">
        <v>217</v>
      </c>
      <c r="U60" s="5">
        <v>43419</v>
      </c>
      <c r="V60" s="10">
        <v>5637300</v>
      </c>
      <c r="W60" s="4">
        <f t="shared" si="12"/>
        <v>6539268</v>
      </c>
      <c r="X60" s="10" t="s">
        <v>56</v>
      </c>
      <c r="Y60" s="10" t="s">
        <v>63</v>
      </c>
      <c r="Z60" s="10" t="s">
        <v>58</v>
      </c>
      <c r="AA60" s="4" t="s">
        <v>57</v>
      </c>
      <c r="AB60" s="3" t="s">
        <v>241</v>
      </c>
      <c r="AC60" s="4">
        <f t="shared" si="11"/>
        <v>845595</v>
      </c>
      <c r="AD60" s="5">
        <v>43419</v>
      </c>
      <c r="AE60" s="2" t="s">
        <v>72</v>
      </c>
      <c r="AF60" s="16" t="s">
        <v>422</v>
      </c>
      <c r="AG60" s="2" t="s">
        <v>59</v>
      </c>
      <c r="AH60" s="2" t="s">
        <v>57</v>
      </c>
      <c r="AI60" s="2" t="s">
        <v>57</v>
      </c>
      <c r="AJ60" s="15" t="s">
        <v>58</v>
      </c>
      <c r="AK60" s="15" t="s">
        <v>58</v>
      </c>
      <c r="AL60" s="15" t="s">
        <v>58</v>
      </c>
      <c r="AM60" s="15" t="s">
        <v>58</v>
      </c>
      <c r="AN60" s="2" t="s">
        <v>60</v>
      </c>
      <c r="AO60" s="6" t="s">
        <v>61</v>
      </c>
      <c r="AP60" s="6" t="s">
        <v>61</v>
      </c>
      <c r="AQ60" s="6" t="s">
        <v>61</v>
      </c>
      <c r="AR60" s="6" t="s">
        <v>61</v>
      </c>
      <c r="AS60" s="3" t="s">
        <v>62</v>
      </c>
      <c r="AT60" s="3" t="s">
        <v>57</v>
      </c>
      <c r="AU60" s="3" t="s">
        <v>57</v>
      </c>
      <c r="AV60" s="3" t="s">
        <v>57</v>
      </c>
      <c r="AW60" s="3" t="s">
        <v>57</v>
      </c>
    </row>
    <row r="61" spans="1:49" s="14" customFormat="1" ht="127.5">
      <c r="A61" s="2" t="s">
        <v>52</v>
      </c>
      <c r="B61" s="2" t="s">
        <v>53</v>
      </c>
      <c r="C61" s="2" t="s">
        <v>65</v>
      </c>
      <c r="D61" s="2" t="s">
        <v>173</v>
      </c>
      <c r="E61" s="15" t="s">
        <v>242</v>
      </c>
      <c r="F61" s="15" t="s">
        <v>153</v>
      </c>
      <c r="G61" s="16" t="s">
        <v>355</v>
      </c>
      <c r="H61" s="3" t="s">
        <v>243</v>
      </c>
      <c r="I61" s="17" t="s">
        <v>144</v>
      </c>
      <c r="J61" s="3" t="s">
        <v>54</v>
      </c>
      <c r="K61" s="3" t="s">
        <v>54</v>
      </c>
      <c r="L61" s="17" t="s">
        <v>144</v>
      </c>
      <c r="M61" s="10">
        <v>39904000</v>
      </c>
      <c r="N61" s="17" t="s">
        <v>144</v>
      </c>
      <c r="O61" s="3" t="s">
        <v>54</v>
      </c>
      <c r="P61" s="3" t="s">
        <v>54</v>
      </c>
      <c r="Q61" s="17" t="s">
        <v>144</v>
      </c>
      <c r="R61" s="3" t="s">
        <v>64</v>
      </c>
      <c r="S61" s="3" t="s">
        <v>55</v>
      </c>
      <c r="T61" s="15" t="s">
        <v>242</v>
      </c>
      <c r="U61" s="5">
        <v>43419</v>
      </c>
      <c r="V61" s="10">
        <v>34400000</v>
      </c>
      <c r="W61" s="4">
        <f aca="true" t="shared" si="13" ref="W61:W72">M61</f>
        <v>39904000</v>
      </c>
      <c r="X61" s="10" t="s">
        <v>56</v>
      </c>
      <c r="Y61" s="10" t="s">
        <v>63</v>
      </c>
      <c r="Z61" s="10" t="s">
        <v>58</v>
      </c>
      <c r="AA61" s="4" t="s">
        <v>57</v>
      </c>
      <c r="AB61" s="3" t="s">
        <v>243</v>
      </c>
      <c r="AC61" s="4">
        <f aca="true" t="shared" si="14" ref="AC61:AC72">+V61*15%</f>
        <v>5160000</v>
      </c>
      <c r="AD61" s="5">
        <v>43419</v>
      </c>
      <c r="AE61" s="2" t="s">
        <v>72</v>
      </c>
      <c r="AF61" s="16" t="s">
        <v>423</v>
      </c>
      <c r="AG61" s="2" t="s">
        <v>59</v>
      </c>
      <c r="AH61" s="2" t="s">
        <v>57</v>
      </c>
      <c r="AI61" s="2" t="s">
        <v>57</v>
      </c>
      <c r="AJ61" s="15" t="s">
        <v>58</v>
      </c>
      <c r="AK61" s="15" t="s">
        <v>58</v>
      </c>
      <c r="AL61" s="15" t="s">
        <v>58</v>
      </c>
      <c r="AM61" s="15" t="s">
        <v>58</v>
      </c>
      <c r="AN61" s="2" t="s">
        <v>60</v>
      </c>
      <c r="AO61" s="6" t="s">
        <v>61</v>
      </c>
      <c r="AP61" s="6" t="s">
        <v>61</v>
      </c>
      <c r="AQ61" s="6" t="s">
        <v>61</v>
      </c>
      <c r="AR61" s="6" t="s">
        <v>61</v>
      </c>
      <c r="AS61" s="3" t="s">
        <v>62</v>
      </c>
      <c r="AT61" s="3" t="s">
        <v>57</v>
      </c>
      <c r="AU61" s="3" t="s">
        <v>57</v>
      </c>
      <c r="AV61" s="3" t="s">
        <v>57</v>
      </c>
      <c r="AW61" s="3" t="s">
        <v>57</v>
      </c>
    </row>
    <row r="62" spans="1:49" s="14" customFormat="1" ht="127.5">
      <c r="A62" s="2" t="s">
        <v>52</v>
      </c>
      <c r="B62" s="2" t="s">
        <v>53</v>
      </c>
      <c r="C62" s="2" t="s">
        <v>65</v>
      </c>
      <c r="D62" s="2" t="s">
        <v>173</v>
      </c>
      <c r="E62" s="15" t="s">
        <v>244</v>
      </c>
      <c r="F62" s="15" t="s">
        <v>68</v>
      </c>
      <c r="G62" s="16" t="s">
        <v>356</v>
      </c>
      <c r="H62" s="3" t="s">
        <v>245</v>
      </c>
      <c r="I62" s="17" t="s">
        <v>246</v>
      </c>
      <c r="J62" s="3" t="s">
        <v>54</v>
      </c>
      <c r="K62" s="3" t="s">
        <v>54</v>
      </c>
      <c r="L62" s="17" t="s">
        <v>246</v>
      </c>
      <c r="M62" s="10">
        <v>23208158.28</v>
      </c>
      <c r="N62" s="17" t="s">
        <v>246</v>
      </c>
      <c r="O62" s="3" t="s">
        <v>54</v>
      </c>
      <c r="P62" s="3" t="s">
        <v>54</v>
      </c>
      <c r="Q62" s="17" t="s">
        <v>246</v>
      </c>
      <c r="R62" s="3" t="s">
        <v>64</v>
      </c>
      <c r="S62" s="3" t="s">
        <v>55</v>
      </c>
      <c r="T62" s="15" t="s">
        <v>244</v>
      </c>
      <c r="U62" s="5">
        <v>43419</v>
      </c>
      <c r="V62" s="10">
        <v>20007033</v>
      </c>
      <c r="W62" s="4">
        <f t="shared" si="13"/>
        <v>23208158.28</v>
      </c>
      <c r="X62" s="10" t="s">
        <v>56</v>
      </c>
      <c r="Y62" s="10" t="s">
        <v>63</v>
      </c>
      <c r="Z62" s="10" t="s">
        <v>58</v>
      </c>
      <c r="AA62" s="4" t="s">
        <v>57</v>
      </c>
      <c r="AB62" s="3" t="s">
        <v>245</v>
      </c>
      <c r="AC62" s="4">
        <f t="shared" si="14"/>
        <v>3001054.9499999997</v>
      </c>
      <c r="AD62" s="5">
        <v>43419</v>
      </c>
      <c r="AE62" s="2" t="s">
        <v>72</v>
      </c>
      <c r="AF62" s="16" t="s">
        <v>424</v>
      </c>
      <c r="AG62" s="2" t="s">
        <v>59</v>
      </c>
      <c r="AH62" s="2" t="s">
        <v>57</v>
      </c>
      <c r="AI62" s="2" t="s">
        <v>57</v>
      </c>
      <c r="AJ62" s="15" t="s">
        <v>58</v>
      </c>
      <c r="AK62" s="15" t="s">
        <v>58</v>
      </c>
      <c r="AL62" s="15" t="s">
        <v>58</v>
      </c>
      <c r="AM62" s="15" t="s">
        <v>58</v>
      </c>
      <c r="AN62" s="2" t="s">
        <v>60</v>
      </c>
      <c r="AO62" s="6" t="s">
        <v>61</v>
      </c>
      <c r="AP62" s="6" t="s">
        <v>61</v>
      </c>
      <c r="AQ62" s="6" t="s">
        <v>61</v>
      </c>
      <c r="AR62" s="6" t="s">
        <v>61</v>
      </c>
      <c r="AS62" s="3" t="s">
        <v>62</v>
      </c>
      <c r="AT62" s="3" t="s">
        <v>57</v>
      </c>
      <c r="AU62" s="3" t="s">
        <v>57</v>
      </c>
      <c r="AV62" s="3" t="s">
        <v>57</v>
      </c>
      <c r="AW62" s="3" t="s">
        <v>57</v>
      </c>
    </row>
    <row r="63" spans="1:49" s="14" customFormat="1" ht="127.5">
      <c r="A63" s="2" t="s">
        <v>52</v>
      </c>
      <c r="B63" s="2" t="s">
        <v>53</v>
      </c>
      <c r="C63" s="2" t="s">
        <v>65</v>
      </c>
      <c r="D63" s="2" t="s">
        <v>173</v>
      </c>
      <c r="E63" s="15" t="s">
        <v>285</v>
      </c>
      <c r="F63" s="15" t="s">
        <v>186</v>
      </c>
      <c r="G63" s="16" t="s">
        <v>357</v>
      </c>
      <c r="H63" s="3" t="s">
        <v>286</v>
      </c>
      <c r="I63" s="17" t="s">
        <v>254</v>
      </c>
      <c r="J63" s="3" t="s">
        <v>54</v>
      </c>
      <c r="K63" s="3" t="s">
        <v>54</v>
      </c>
      <c r="L63" s="17" t="s">
        <v>254</v>
      </c>
      <c r="M63" s="10">
        <v>291948.8</v>
      </c>
      <c r="N63" s="17" t="s">
        <v>254</v>
      </c>
      <c r="O63" s="3" t="s">
        <v>54</v>
      </c>
      <c r="P63" s="3" t="s">
        <v>54</v>
      </c>
      <c r="Q63" s="17" t="s">
        <v>254</v>
      </c>
      <c r="R63" s="3" t="s">
        <v>168</v>
      </c>
      <c r="S63" s="3" t="s">
        <v>55</v>
      </c>
      <c r="T63" s="15" t="s">
        <v>285</v>
      </c>
      <c r="U63" s="5">
        <v>43419</v>
      </c>
      <c r="V63" s="10">
        <v>251680</v>
      </c>
      <c r="W63" s="4">
        <f t="shared" si="13"/>
        <v>291948.8</v>
      </c>
      <c r="X63" s="10" t="s">
        <v>56</v>
      </c>
      <c r="Y63" s="10" t="s">
        <v>63</v>
      </c>
      <c r="Z63" s="10" t="s">
        <v>58</v>
      </c>
      <c r="AA63" s="4" t="s">
        <v>57</v>
      </c>
      <c r="AB63" s="3" t="s">
        <v>286</v>
      </c>
      <c r="AC63" s="4">
        <f t="shared" si="14"/>
        <v>37752</v>
      </c>
      <c r="AD63" s="5">
        <v>43419</v>
      </c>
      <c r="AE63" s="2" t="s">
        <v>72</v>
      </c>
      <c r="AF63" s="16" t="s">
        <v>425</v>
      </c>
      <c r="AG63" s="2" t="s">
        <v>59</v>
      </c>
      <c r="AH63" s="2" t="s">
        <v>57</v>
      </c>
      <c r="AI63" s="2" t="s">
        <v>57</v>
      </c>
      <c r="AJ63" s="15" t="s">
        <v>58</v>
      </c>
      <c r="AK63" s="15" t="s">
        <v>58</v>
      </c>
      <c r="AL63" s="15" t="s">
        <v>58</v>
      </c>
      <c r="AM63" s="15" t="s">
        <v>58</v>
      </c>
      <c r="AN63" s="2" t="s">
        <v>60</v>
      </c>
      <c r="AO63" s="6" t="s">
        <v>61</v>
      </c>
      <c r="AP63" s="6" t="s">
        <v>61</v>
      </c>
      <c r="AQ63" s="6" t="s">
        <v>61</v>
      </c>
      <c r="AR63" s="6" t="s">
        <v>61</v>
      </c>
      <c r="AS63" s="3" t="s">
        <v>62</v>
      </c>
      <c r="AT63" s="3" t="s">
        <v>57</v>
      </c>
      <c r="AU63" s="3" t="s">
        <v>57</v>
      </c>
      <c r="AV63" s="3" t="s">
        <v>57</v>
      </c>
      <c r="AW63" s="3" t="s">
        <v>57</v>
      </c>
    </row>
    <row r="64" spans="1:49" s="21" customFormat="1" ht="127.5">
      <c r="A64" s="2" t="s">
        <v>52</v>
      </c>
      <c r="B64" s="2" t="s">
        <v>53</v>
      </c>
      <c r="C64" s="2" t="s">
        <v>65</v>
      </c>
      <c r="D64" s="2" t="s">
        <v>173</v>
      </c>
      <c r="E64" s="20" t="s">
        <v>273</v>
      </c>
      <c r="F64" s="15" t="s">
        <v>186</v>
      </c>
      <c r="G64" s="16" t="s">
        <v>358</v>
      </c>
      <c r="H64" s="3" t="s">
        <v>274</v>
      </c>
      <c r="I64" s="3" t="s">
        <v>267</v>
      </c>
      <c r="J64" s="3" t="s">
        <v>54</v>
      </c>
      <c r="K64" s="3" t="s">
        <v>54</v>
      </c>
      <c r="L64" s="3" t="s">
        <v>267</v>
      </c>
      <c r="M64" s="10">
        <v>3340405.6</v>
      </c>
      <c r="N64" s="3" t="s">
        <v>267</v>
      </c>
      <c r="O64" s="3" t="s">
        <v>54</v>
      </c>
      <c r="P64" s="3" t="s">
        <v>54</v>
      </c>
      <c r="Q64" s="3" t="s">
        <v>267</v>
      </c>
      <c r="R64" s="3" t="s">
        <v>119</v>
      </c>
      <c r="S64" s="3" t="s">
        <v>55</v>
      </c>
      <c r="T64" s="20" t="s">
        <v>273</v>
      </c>
      <c r="U64" s="5">
        <v>43419</v>
      </c>
      <c r="V64" s="10">
        <v>2879660</v>
      </c>
      <c r="W64" s="4">
        <f t="shared" si="13"/>
        <v>3340405.6</v>
      </c>
      <c r="X64" s="10" t="s">
        <v>56</v>
      </c>
      <c r="Y64" s="10" t="s">
        <v>63</v>
      </c>
      <c r="Z64" s="10" t="s">
        <v>58</v>
      </c>
      <c r="AA64" s="4" t="s">
        <v>57</v>
      </c>
      <c r="AB64" s="3" t="s">
        <v>274</v>
      </c>
      <c r="AC64" s="4">
        <f t="shared" si="14"/>
        <v>431949</v>
      </c>
      <c r="AD64" s="5">
        <v>43419</v>
      </c>
      <c r="AE64" s="2" t="s">
        <v>72</v>
      </c>
      <c r="AF64" s="16" t="s">
        <v>426</v>
      </c>
      <c r="AG64" s="2" t="s">
        <v>59</v>
      </c>
      <c r="AH64" s="2" t="s">
        <v>57</v>
      </c>
      <c r="AI64" s="2" t="s">
        <v>57</v>
      </c>
      <c r="AJ64" s="20" t="s">
        <v>58</v>
      </c>
      <c r="AK64" s="20" t="s">
        <v>58</v>
      </c>
      <c r="AL64" s="20" t="s">
        <v>58</v>
      </c>
      <c r="AM64" s="20" t="s">
        <v>58</v>
      </c>
      <c r="AN64" s="2" t="s">
        <v>60</v>
      </c>
      <c r="AO64" s="6" t="s">
        <v>61</v>
      </c>
      <c r="AP64" s="6" t="s">
        <v>61</v>
      </c>
      <c r="AQ64" s="6" t="s">
        <v>61</v>
      </c>
      <c r="AR64" s="6" t="s">
        <v>61</v>
      </c>
      <c r="AS64" s="3" t="s">
        <v>62</v>
      </c>
      <c r="AT64" s="3" t="s">
        <v>57</v>
      </c>
      <c r="AU64" s="3" t="s">
        <v>57</v>
      </c>
      <c r="AV64" s="3" t="s">
        <v>57</v>
      </c>
      <c r="AW64" s="3" t="s">
        <v>57</v>
      </c>
    </row>
    <row r="65" spans="1:49" s="21" customFormat="1" ht="127.5">
      <c r="A65" s="2" t="s">
        <v>52</v>
      </c>
      <c r="B65" s="2" t="s">
        <v>53</v>
      </c>
      <c r="C65" s="2" t="s">
        <v>65</v>
      </c>
      <c r="D65" s="2" t="s">
        <v>173</v>
      </c>
      <c r="E65" s="20" t="s">
        <v>247</v>
      </c>
      <c r="F65" s="15" t="s">
        <v>186</v>
      </c>
      <c r="G65" s="16" t="s">
        <v>359</v>
      </c>
      <c r="H65" s="3" t="s">
        <v>251</v>
      </c>
      <c r="I65" s="3" t="s">
        <v>219</v>
      </c>
      <c r="J65" s="3" t="s">
        <v>54</v>
      </c>
      <c r="K65" s="3" t="s">
        <v>54</v>
      </c>
      <c r="L65" s="3" t="s">
        <v>219</v>
      </c>
      <c r="M65" s="10">
        <v>3000000</v>
      </c>
      <c r="N65" s="3" t="s">
        <v>219</v>
      </c>
      <c r="O65" s="3" t="s">
        <v>54</v>
      </c>
      <c r="P65" s="3" t="s">
        <v>54</v>
      </c>
      <c r="Q65" s="3" t="s">
        <v>219</v>
      </c>
      <c r="R65" s="3" t="s">
        <v>168</v>
      </c>
      <c r="S65" s="3" t="s">
        <v>55</v>
      </c>
      <c r="T65" s="20" t="s">
        <v>247</v>
      </c>
      <c r="U65" s="5">
        <v>43419</v>
      </c>
      <c r="V65" s="10">
        <v>2586206.9</v>
      </c>
      <c r="W65" s="4">
        <f t="shared" si="13"/>
        <v>3000000</v>
      </c>
      <c r="X65" s="10" t="s">
        <v>56</v>
      </c>
      <c r="Y65" s="10" t="s">
        <v>63</v>
      </c>
      <c r="Z65" s="10" t="s">
        <v>58</v>
      </c>
      <c r="AA65" s="4" t="s">
        <v>57</v>
      </c>
      <c r="AB65" s="3" t="s">
        <v>251</v>
      </c>
      <c r="AC65" s="4">
        <f t="shared" si="14"/>
        <v>387931.035</v>
      </c>
      <c r="AD65" s="5">
        <v>43419</v>
      </c>
      <c r="AE65" s="2" t="s">
        <v>72</v>
      </c>
      <c r="AF65" s="16" t="s">
        <v>427</v>
      </c>
      <c r="AG65" s="2" t="s">
        <v>59</v>
      </c>
      <c r="AH65" s="2" t="s">
        <v>57</v>
      </c>
      <c r="AI65" s="2" t="s">
        <v>57</v>
      </c>
      <c r="AJ65" s="20" t="s">
        <v>58</v>
      </c>
      <c r="AK65" s="20" t="s">
        <v>58</v>
      </c>
      <c r="AL65" s="20" t="s">
        <v>58</v>
      </c>
      <c r="AM65" s="20" t="s">
        <v>58</v>
      </c>
      <c r="AN65" s="2" t="s">
        <v>60</v>
      </c>
      <c r="AO65" s="6" t="s">
        <v>61</v>
      </c>
      <c r="AP65" s="6" t="s">
        <v>61</v>
      </c>
      <c r="AQ65" s="6" t="s">
        <v>61</v>
      </c>
      <c r="AR65" s="6" t="s">
        <v>61</v>
      </c>
      <c r="AS65" s="3" t="s">
        <v>62</v>
      </c>
      <c r="AT65" s="3" t="s">
        <v>57</v>
      </c>
      <c r="AU65" s="3" t="s">
        <v>57</v>
      </c>
      <c r="AV65" s="3" t="s">
        <v>57</v>
      </c>
      <c r="AW65" s="3" t="s">
        <v>57</v>
      </c>
    </row>
    <row r="66" spans="1:49" s="21" customFormat="1" ht="127.5">
      <c r="A66" s="2" t="s">
        <v>52</v>
      </c>
      <c r="B66" s="2" t="s">
        <v>53</v>
      </c>
      <c r="C66" s="2" t="s">
        <v>65</v>
      </c>
      <c r="D66" s="2" t="s">
        <v>173</v>
      </c>
      <c r="E66" s="20" t="s">
        <v>281</v>
      </c>
      <c r="F66" s="15" t="s">
        <v>186</v>
      </c>
      <c r="G66" s="16" t="s">
        <v>360</v>
      </c>
      <c r="H66" s="3" t="s">
        <v>282</v>
      </c>
      <c r="I66" s="3" t="s">
        <v>188</v>
      </c>
      <c r="J66" s="3" t="s">
        <v>54</v>
      </c>
      <c r="K66" s="3" t="s">
        <v>54</v>
      </c>
      <c r="L66" s="3" t="s">
        <v>188</v>
      </c>
      <c r="M66" s="10">
        <v>998899.69</v>
      </c>
      <c r="N66" s="3" t="s">
        <v>188</v>
      </c>
      <c r="O66" s="3" t="s">
        <v>54</v>
      </c>
      <c r="P66" s="3" t="s">
        <v>54</v>
      </c>
      <c r="Q66" s="3" t="s">
        <v>188</v>
      </c>
      <c r="R66" s="3" t="s">
        <v>168</v>
      </c>
      <c r="S66" s="3" t="s">
        <v>55</v>
      </c>
      <c r="T66" s="20" t="s">
        <v>281</v>
      </c>
      <c r="U66" s="5">
        <v>43419</v>
      </c>
      <c r="V66" s="10">
        <v>861120.42</v>
      </c>
      <c r="W66" s="4">
        <f t="shared" si="13"/>
        <v>998899.69</v>
      </c>
      <c r="X66" s="10" t="s">
        <v>56</v>
      </c>
      <c r="Y66" s="10" t="s">
        <v>63</v>
      </c>
      <c r="Z66" s="10" t="s">
        <v>58</v>
      </c>
      <c r="AA66" s="4" t="s">
        <v>57</v>
      </c>
      <c r="AB66" s="3" t="s">
        <v>282</v>
      </c>
      <c r="AC66" s="4">
        <f t="shared" si="14"/>
        <v>129168.063</v>
      </c>
      <c r="AD66" s="5">
        <v>43419</v>
      </c>
      <c r="AE66" s="2" t="s">
        <v>72</v>
      </c>
      <c r="AF66" s="16" t="s">
        <v>428</v>
      </c>
      <c r="AG66" s="2" t="s">
        <v>59</v>
      </c>
      <c r="AH66" s="2" t="s">
        <v>57</v>
      </c>
      <c r="AI66" s="2" t="s">
        <v>57</v>
      </c>
      <c r="AJ66" s="20" t="s">
        <v>58</v>
      </c>
      <c r="AK66" s="20" t="s">
        <v>58</v>
      </c>
      <c r="AL66" s="20" t="s">
        <v>58</v>
      </c>
      <c r="AM66" s="20" t="s">
        <v>58</v>
      </c>
      <c r="AN66" s="2" t="s">
        <v>60</v>
      </c>
      <c r="AO66" s="6" t="s">
        <v>61</v>
      </c>
      <c r="AP66" s="6" t="s">
        <v>61</v>
      </c>
      <c r="AQ66" s="6" t="s">
        <v>61</v>
      </c>
      <c r="AR66" s="6" t="s">
        <v>61</v>
      </c>
      <c r="AS66" s="3" t="s">
        <v>62</v>
      </c>
      <c r="AT66" s="3" t="s">
        <v>57</v>
      </c>
      <c r="AU66" s="3" t="s">
        <v>57</v>
      </c>
      <c r="AV66" s="3" t="s">
        <v>57</v>
      </c>
      <c r="AW66" s="3" t="s">
        <v>57</v>
      </c>
    </row>
    <row r="67" spans="1:49" s="14" customFormat="1" ht="127.5">
      <c r="A67" s="2" t="s">
        <v>52</v>
      </c>
      <c r="B67" s="2" t="s">
        <v>53</v>
      </c>
      <c r="C67" s="2" t="s">
        <v>65</v>
      </c>
      <c r="D67" s="2" t="s">
        <v>173</v>
      </c>
      <c r="E67" s="15" t="s">
        <v>248</v>
      </c>
      <c r="F67" s="15" t="s">
        <v>186</v>
      </c>
      <c r="G67" s="16" t="s">
        <v>361</v>
      </c>
      <c r="H67" s="3" t="s">
        <v>249</v>
      </c>
      <c r="I67" s="17" t="s">
        <v>219</v>
      </c>
      <c r="J67" s="3" t="s">
        <v>54</v>
      </c>
      <c r="K67" s="3" t="s">
        <v>54</v>
      </c>
      <c r="L67" s="17" t="s">
        <v>219</v>
      </c>
      <c r="M67" s="10">
        <v>999999.99</v>
      </c>
      <c r="N67" s="17" t="s">
        <v>219</v>
      </c>
      <c r="O67" s="3" t="s">
        <v>54</v>
      </c>
      <c r="P67" s="3" t="s">
        <v>54</v>
      </c>
      <c r="Q67" s="17" t="s">
        <v>219</v>
      </c>
      <c r="R67" s="3" t="s">
        <v>168</v>
      </c>
      <c r="S67" s="3" t="s">
        <v>55</v>
      </c>
      <c r="T67" s="15" t="s">
        <v>248</v>
      </c>
      <c r="U67" s="5">
        <v>43419</v>
      </c>
      <c r="V67" s="10">
        <v>862068.96</v>
      </c>
      <c r="W67" s="4">
        <f t="shared" si="13"/>
        <v>999999.99</v>
      </c>
      <c r="X67" s="10" t="s">
        <v>56</v>
      </c>
      <c r="Y67" s="10" t="s">
        <v>63</v>
      </c>
      <c r="Z67" s="10" t="s">
        <v>58</v>
      </c>
      <c r="AA67" s="4" t="s">
        <v>57</v>
      </c>
      <c r="AB67" s="3" t="s">
        <v>249</v>
      </c>
      <c r="AC67" s="4">
        <f t="shared" si="14"/>
        <v>129310.34399999998</v>
      </c>
      <c r="AD67" s="5">
        <v>43419</v>
      </c>
      <c r="AE67" s="2" t="s">
        <v>72</v>
      </c>
      <c r="AF67" s="16" t="s">
        <v>429</v>
      </c>
      <c r="AG67" s="2" t="s">
        <v>59</v>
      </c>
      <c r="AH67" s="2" t="s">
        <v>57</v>
      </c>
      <c r="AI67" s="2" t="s">
        <v>57</v>
      </c>
      <c r="AJ67" s="15" t="s">
        <v>58</v>
      </c>
      <c r="AK67" s="15" t="s">
        <v>58</v>
      </c>
      <c r="AL67" s="15" t="s">
        <v>58</v>
      </c>
      <c r="AM67" s="15" t="s">
        <v>58</v>
      </c>
      <c r="AN67" s="2" t="s">
        <v>60</v>
      </c>
      <c r="AO67" s="6" t="s">
        <v>61</v>
      </c>
      <c r="AP67" s="6" t="s">
        <v>61</v>
      </c>
      <c r="AQ67" s="6" t="s">
        <v>61</v>
      </c>
      <c r="AR67" s="6" t="s">
        <v>61</v>
      </c>
      <c r="AS67" s="3" t="s">
        <v>62</v>
      </c>
      <c r="AT67" s="3" t="s">
        <v>57</v>
      </c>
      <c r="AU67" s="3" t="s">
        <v>57</v>
      </c>
      <c r="AV67" s="3" t="s">
        <v>57</v>
      </c>
      <c r="AW67" s="3" t="s">
        <v>57</v>
      </c>
    </row>
    <row r="68" spans="1:49" s="14" customFormat="1" ht="127.5">
      <c r="A68" s="2" t="s">
        <v>52</v>
      </c>
      <c r="B68" s="2" t="s">
        <v>53</v>
      </c>
      <c r="C68" s="2" t="s">
        <v>65</v>
      </c>
      <c r="D68" s="2" t="s">
        <v>173</v>
      </c>
      <c r="E68" s="15" t="s">
        <v>252</v>
      </c>
      <c r="F68" s="18" t="s">
        <v>113</v>
      </c>
      <c r="G68" s="16" t="s">
        <v>362</v>
      </c>
      <c r="H68" s="3" t="s">
        <v>253</v>
      </c>
      <c r="I68" s="17" t="s">
        <v>258</v>
      </c>
      <c r="J68" s="3" t="s">
        <v>256</v>
      </c>
      <c r="K68" s="3" t="s">
        <v>257</v>
      </c>
      <c r="L68" s="17" t="s">
        <v>240</v>
      </c>
      <c r="M68" s="10">
        <v>5793533</v>
      </c>
      <c r="N68" s="17" t="s">
        <v>258</v>
      </c>
      <c r="O68" s="3" t="s">
        <v>256</v>
      </c>
      <c r="P68" s="3" t="s">
        <v>257</v>
      </c>
      <c r="Q68" s="17" t="s">
        <v>240</v>
      </c>
      <c r="R68" s="3" t="s">
        <v>119</v>
      </c>
      <c r="S68" s="3" t="s">
        <v>55</v>
      </c>
      <c r="T68" s="15" t="s">
        <v>252</v>
      </c>
      <c r="U68" s="5">
        <v>43438</v>
      </c>
      <c r="V68" s="10">
        <v>4994425</v>
      </c>
      <c r="W68" s="4">
        <f t="shared" si="13"/>
        <v>5793533</v>
      </c>
      <c r="X68" s="10" t="s">
        <v>56</v>
      </c>
      <c r="Y68" s="10" t="s">
        <v>63</v>
      </c>
      <c r="Z68" s="10" t="s">
        <v>58</v>
      </c>
      <c r="AA68" s="4" t="s">
        <v>57</v>
      </c>
      <c r="AB68" s="3" t="s">
        <v>253</v>
      </c>
      <c r="AC68" s="4">
        <f t="shared" si="14"/>
        <v>749163.75</v>
      </c>
      <c r="AD68" s="5">
        <v>43438</v>
      </c>
      <c r="AE68" s="2" t="s">
        <v>238</v>
      </c>
      <c r="AF68" s="16" t="s">
        <v>430</v>
      </c>
      <c r="AG68" s="2" t="s">
        <v>59</v>
      </c>
      <c r="AH68" s="2" t="s">
        <v>57</v>
      </c>
      <c r="AI68" s="2" t="s">
        <v>57</v>
      </c>
      <c r="AJ68" s="15" t="s">
        <v>58</v>
      </c>
      <c r="AK68" s="15" t="s">
        <v>58</v>
      </c>
      <c r="AL68" s="15" t="s">
        <v>58</v>
      </c>
      <c r="AM68" s="15" t="s">
        <v>58</v>
      </c>
      <c r="AN68" s="2" t="s">
        <v>60</v>
      </c>
      <c r="AO68" s="6" t="s">
        <v>61</v>
      </c>
      <c r="AP68" s="6" t="s">
        <v>61</v>
      </c>
      <c r="AQ68" s="6" t="s">
        <v>61</v>
      </c>
      <c r="AR68" s="6" t="s">
        <v>61</v>
      </c>
      <c r="AS68" s="3" t="s">
        <v>62</v>
      </c>
      <c r="AT68" s="3" t="s">
        <v>57</v>
      </c>
      <c r="AU68" s="3" t="s">
        <v>57</v>
      </c>
      <c r="AV68" s="3" t="s">
        <v>57</v>
      </c>
      <c r="AW68" s="3" t="s">
        <v>57</v>
      </c>
    </row>
    <row r="69" spans="1:49" s="14" customFormat="1" ht="127.5">
      <c r="A69" s="2" t="s">
        <v>52</v>
      </c>
      <c r="B69" s="2" t="s">
        <v>53</v>
      </c>
      <c r="C69" s="2" t="s">
        <v>65</v>
      </c>
      <c r="D69" s="2" t="s">
        <v>173</v>
      </c>
      <c r="E69" s="15" t="s">
        <v>283</v>
      </c>
      <c r="F69" s="15" t="s">
        <v>186</v>
      </c>
      <c r="G69" s="16" t="s">
        <v>363</v>
      </c>
      <c r="H69" s="3" t="s">
        <v>284</v>
      </c>
      <c r="I69" s="17" t="s">
        <v>70</v>
      </c>
      <c r="J69" s="3" t="s">
        <v>54</v>
      </c>
      <c r="K69" s="3" t="s">
        <v>54</v>
      </c>
      <c r="L69" s="17" t="s">
        <v>70</v>
      </c>
      <c r="M69" s="10">
        <v>10925030.8</v>
      </c>
      <c r="N69" s="17" t="s">
        <v>70</v>
      </c>
      <c r="O69" s="3" t="s">
        <v>54</v>
      </c>
      <c r="P69" s="3" t="s">
        <v>54</v>
      </c>
      <c r="Q69" s="17" t="s">
        <v>70</v>
      </c>
      <c r="R69" s="3" t="s">
        <v>277</v>
      </c>
      <c r="S69" s="3" t="s">
        <v>55</v>
      </c>
      <c r="T69" s="15" t="s">
        <v>283</v>
      </c>
      <c r="U69" s="5">
        <v>43419</v>
      </c>
      <c r="V69" s="10">
        <v>9418130</v>
      </c>
      <c r="W69" s="4">
        <f t="shared" si="13"/>
        <v>10925030.8</v>
      </c>
      <c r="X69" s="10" t="s">
        <v>56</v>
      </c>
      <c r="Y69" s="10" t="s">
        <v>63</v>
      </c>
      <c r="Z69" s="10" t="s">
        <v>58</v>
      </c>
      <c r="AA69" s="4" t="s">
        <v>57</v>
      </c>
      <c r="AB69" s="3" t="s">
        <v>284</v>
      </c>
      <c r="AC69" s="4">
        <f t="shared" si="14"/>
        <v>1412719.5</v>
      </c>
      <c r="AD69" s="5">
        <v>43419</v>
      </c>
      <c r="AE69" s="2" t="s">
        <v>72</v>
      </c>
      <c r="AF69" s="16" t="s">
        <v>431</v>
      </c>
      <c r="AG69" s="2" t="s">
        <v>59</v>
      </c>
      <c r="AH69" s="2" t="s">
        <v>57</v>
      </c>
      <c r="AI69" s="2" t="s">
        <v>57</v>
      </c>
      <c r="AJ69" s="15" t="s">
        <v>58</v>
      </c>
      <c r="AK69" s="15" t="s">
        <v>58</v>
      </c>
      <c r="AL69" s="15" t="s">
        <v>58</v>
      </c>
      <c r="AM69" s="15" t="s">
        <v>58</v>
      </c>
      <c r="AN69" s="2" t="s">
        <v>60</v>
      </c>
      <c r="AO69" s="6" t="s">
        <v>61</v>
      </c>
      <c r="AP69" s="6" t="s">
        <v>61</v>
      </c>
      <c r="AQ69" s="6" t="s">
        <v>61</v>
      </c>
      <c r="AR69" s="6" t="s">
        <v>61</v>
      </c>
      <c r="AS69" s="3" t="s">
        <v>62</v>
      </c>
      <c r="AT69" s="3" t="s">
        <v>57</v>
      </c>
      <c r="AU69" s="3" t="s">
        <v>57</v>
      </c>
      <c r="AV69" s="3" t="s">
        <v>57</v>
      </c>
      <c r="AW69" s="3" t="s">
        <v>57</v>
      </c>
    </row>
    <row r="70" spans="1:49" s="14" customFormat="1" ht="127.5">
      <c r="A70" s="2" t="s">
        <v>52</v>
      </c>
      <c r="B70" s="2" t="s">
        <v>53</v>
      </c>
      <c r="C70" s="2" t="s">
        <v>65</v>
      </c>
      <c r="D70" s="2" t="s">
        <v>173</v>
      </c>
      <c r="E70" s="15" t="s">
        <v>275</v>
      </c>
      <c r="F70" s="15" t="s">
        <v>153</v>
      </c>
      <c r="G70" s="16" t="s">
        <v>364</v>
      </c>
      <c r="H70" s="3" t="s">
        <v>276</v>
      </c>
      <c r="I70" s="17" t="s">
        <v>237</v>
      </c>
      <c r="J70" s="3" t="s">
        <v>54</v>
      </c>
      <c r="K70" s="3" t="s">
        <v>54</v>
      </c>
      <c r="L70" s="17" t="s">
        <v>237</v>
      </c>
      <c r="M70" s="10">
        <v>3435658.07</v>
      </c>
      <c r="N70" s="17" t="s">
        <v>237</v>
      </c>
      <c r="O70" s="3" t="s">
        <v>54</v>
      </c>
      <c r="P70" s="3" t="s">
        <v>54</v>
      </c>
      <c r="Q70" s="17" t="s">
        <v>237</v>
      </c>
      <c r="R70" s="3" t="s">
        <v>277</v>
      </c>
      <c r="S70" s="3" t="s">
        <v>55</v>
      </c>
      <c r="T70" s="15" t="s">
        <v>275</v>
      </c>
      <c r="U70" s="5">
        <v>43434</v>
      </c>
      <c r="V70" s="10">
        <v>2961774.2</v>
      </c>
      <c r="W70" s="4">
        <f t="shared" si="13"/>
        <v>3435658.07</v>
      </c>
      <c r="X70" s="10" t="s">
        <v>56</v>
      </c>
      <c r="Y70" s="10" t="s">
        <v>63</v>
      </c>
      <c r="Z70" s="10" t="s">
        <v>58</v>
      </c>
      <c r="AA70" s="4" t="s">
        <v>57</v>
      </c>
      <c r="AB70" s="3" t="s">
        <v>276</v>
      </c>
      <c r="AC70" s="4">
        <f t="shared" si="14"/>
        <v>444266.13</v>
      </c>
      <c r="AD70" s="5">
        <v>43434</v>
      </c>
      <c r="AE70" s="2" t="s">
        <v>72</v>
      </c>
      <c r="AF70" s="16" t="s">
        <v>432</v>
      </c>
      <c r="AG70" s="2" t="s">
        <v>59</v>
      </c>
      <c r="AH70" s="2" t="s">
        <v>57</v>
      </c>
      <c r="AI70" s="2" t="s">
        <v>57</v>
      </c>
      <c r="AJ70" s="15" t="s">
        <v>58</v>
      </c>
      <c r="AK70" s="15" t="s">
        <v>58</v>
      </c>
      <c r="AL70" s="15" t="s">
        <v>58</v>
      </c>
      <c r="AM70" s="15" t="s">
        <v>58</v>
      </c>
      <c r="AN70" s="2" t="s">
        <v>60</v>
      </c>
      <c r="AO70" s="6" t="s">
        <v>61</v>
      </c>
      <c r="AP70" s="6" t="s">
        <v>61</v>
      </c>
      <c r="AQ70" s="6" t="s">
        <v>61</v>
      </c>
      <c r="AR70" s="6" t="s">
        <v>61</v>
      </c>
      <c r="AS70" s="3" t="s">
        <v>62</v>
      </c>
      <c r="AT70" s="3" t="s">
        <v>57</v>
      </c>
      <c r="AU70" s="3" t="s">
        <v>57</v>
      </c>
      <c r="AV70" s="3" t="s">
        <v>57</v>
      </c>
      <c r="AW70" s="3" t="s">
        <v>57</v>
      </c>
    </row>
    <row r="71" spans="1:49" s="14" customFormat="1" ht="127.5">
      <c r="A71" s="2" t="s">
        <v>52</v>
      </c>
      <c r="B71" s="2" t="s">
        <v>53</v>
      </c>
      <c r="C71" s="2" t="s">
        <v>65</v>
      </c>
      <c r="D71" s="2" t="s">
        <v>173</v>
      </c>
      <c r="E71" s="15" t="s">
        <v>287</v>
      </c>
      <c r="F71" s="15" t="s">
        <v>147</v>
      </c>
      <c r="G71" s="16" t="s">
        <v>365</v>
      </c>
      <c r="H71" s="3" t="s">
        <v>288</v>
      </c>
      <c r="I71" s="17" t="s">
        <v>246</v>
      </c>
      <c r="J71" s="3" t="s">
        <v>54</v>
      </c>
      <c r="K71" s="3" t="s">
        <v>54</v>
      </c>
      <c r="L71" s="17" t="s">
        <v>246</v>
      </c>
      <c r="M71" s="10">
        <v>208800</v>
      </c>
      <c r="N71" s="17" t="s">
        <v>246</v>
      </c>
      <c r="O71" s="3" t="s">
        <v>54</v>
      </c>
      <c r="P71" s="3" t="s">
        <v>54</v>
      </c>
      <c r="Q71" s="17" t="s">
        <v>246</v>
      </c>
      <c r="R71" s="3" t="s">
        <v>277</v>
      </c>
      <c r="S71" s="3" t="s">
        <v>55</v>
      </c>
      <c r="T71" s="15" t="s">
        <v>287</v>
      </c>
      <c r="U71" s="5">
        <v>43419</v>
      </c>
      <c r="V71" s="10">
        <v>180000</v>
      </c>
      <c r="W71" s="4">
        <f t="shared" si="13"/>
        <v>208800</v>
      </c>
      <c r="X71" s="10" t="s">
        <v>56</v>
      </c>
      <c r="Y71" s="10" t="s">
        <v>63</v>
      </c>
      <c r="Z71" s="10" t="s">
        <v>58</v>
      </c>
      <c r="AA71" s="4" t="s">
        <v>57</v>
      </c>
      <c r="AB71" s="3" t="s">
        <v>288</v>
      </c>
      <c r="AC71" s="4">
        <f t="shared" si="14"/>
        <v>27000</v>
      </c>
      <c r="AD71" s="5">
        <v>43419</v>
      </c>
      <c r="AE71" s="2" t="s">
        <v>72</v>
      </c>
      <c r="AF71" s="16" t="s">
        <v>433</v>
      </c>
      <c r="AG71" s="2" t="s">
        <v>59</v>
      </c>
      <c r="AH71" s="2" t="s">
        <v>57</v>
      </c>
      <c r="AI71" s="2" t="s">
        <v>57</v>
      </c>
      <c r="AJ71" s="15" t="s">
        <v>58</v>
      </c>
      <c r="AK71" s="15" t="s">
        <v>58</v>
      </c>
      <c r="AL71" s="15" t="s">
        <v>58</v>
      </c>
      <c r="AM71" s="15" t="s">
        <v>58</v>
      </c>
      <c r="AN71" s="2" t="s">
        <v>60</v>
      </c>
      <c r="AO71" s="6" t="s">
        <v>61</v>
      </c>
      <c r="AP71" s="6" t="s">
        <v>61</v>
      </c>
      <c r="AQ71" s="6" t="s">
        <v>61</v>
      </c>
      <c r="AR71" s="6" t="s">
        <v>61</v>
      </c>
      <c r="AS71" s="3" t="s">
        <v>62</v>
      </c>
      <c r="AT71" s="3" t="s">
        <v>57</v>
      </c>
      <c r="AU71" s="3" t="s">
        <v>57</v>
      </c>
      <c r="AV71" s="3" t="s">
        <v>57</v>
      </c>
      <c r="AW71" s="3" t="s">
        <v>57</v>
      </c>
    </row>
    <row r="72" spans="1:49" s="14" customFormat="1" ht="127.5">
      <c r="A72" s="2" t="s">
        <v>52</v>
      </c>
      <c r="B72" s="2" t="s">
        <v>53</v>
      </c>
      <c r="C72" s="2" t="s">
        <v>65</v>
      </c>
      <c r="D72" s="2" t="s">
        <v>173</v>
      </c>
      <c r="E72" s="15" t="s">
        <v>290</v>
      </c>
      <c r="F72" s="18" t="s">
        <v>291</v>
      </c>
      <c r="G72" s="16" t="s">
        <v>366</v>
      </c>
      <c r="H72" s="3" t="s">
        <v>197</v>
      </c>
      <c r="I72" s="17" t="s">
        <v>292</v>
      </c>
      <c r="J72" s="3" t="s">
        <v>54</v>
      </c>
      <c r="K72" s="3" t="s">
        <v>54</v>
      </c>
      <c r="L72" s="17" t="s">
        <v>292</v>
      </c>
      <c r="M72" s="10">
        <v>372360</v>
      </c>
      <c r="N72" s="17" t="s">
        <v>292</v>
      </c>
      <c r="O72" s="3" t="s">
        <v>54</v>
      </c>
      <c r="P72" s="3" t="s">
        <v>54</v>
      </c>
      <c r="Q72" s="17" t="s">
        <v>292</v>
      </c>
      <c r="R72" s="3" t="s">
        <v>119</v>
      </c>
      <c r="S72" s="3" t="s">
        <v>55</v>
      </c>
      <c r="T72" s="15" t="s">
        <v>290</v>
      </c>
      <c r="U72" s="5">
        <v>43465</v>
      </c>
      <c r="V72" s="10">
        <v>321000</v>
      </c>
      <c r="W72" s="4">
        <f t="shared" si="13"/>
        <v>372360</v>
      </c>
      <c r="X72" s="10" t="s">
        <v>56</v>
      </c>
      <c r="Y72" s="10" t="s">
        <v>63</v>
      </c>
      <c r="Z72" s="10" t="s">
        <v>58</v>
      </c>
      <c r="AA72" s="4" t="s">
        <v>57</v>
      </c>
      <c r="AB72" s="3" t="s">
        <v>197</v>
      </c>
      <c r="AC72" s="4">
        <f t="shared" si="14"/>
        <v>48150</v>
      </c>
      <c r="AD72" s="5">
        <v>43465</v>
      </c>
      <c r="AE72" s="2" t="s">
        <v>72</v>
      </c>
      <c r="AF72" s="16" t="s">
        <v>434</v>
      </c>
      <c r="AG72" s="2" t="s">
        <v>59</v>
      </c>
      <c r="AH72" s="2" t="s">
        <v>57</v>
      </c>
      <c r="AI72" s="2" t="s">
        <v>57</v>
      </c>
      <c r="AJ72" s="15" t="s">
        <v>58</v>
      </c>
      <c r="AK72" s="15" t="s">
        <v>58</v>
      </c>
      <c r="AL72" s="15" t="s">
        <v>58</v>
      </c>
      <c r="AM72" s="15" t="s">
        <v>58</v>
      </c>
      <c r="AN72" s="2" t="s">
        <v>60</v>
      </c>
      <c r="AO72" s="6" t="s">
        <v>61</v>
      </c>
      <c r="AP72" s="6" t="s">
        <v>61</v>
      </c>
      <c r="AQ72" s="6" t="s">
        <v>61</v>
      </c>
      <c r="AR72" s="6" t="s">
        <v>61</v>
      </c>
      <c r="AS72" s="3" t="s">
        <v>62</v>
      </c>
      <c r="AT72" s="3" t="s">
        <v>57</v>
      </c>
      <c r="AU72" s="3" t="s">
        <v>57</v>
      </c>
      <c r="AV72" s="3" t="s">
        <v>57</v>
      </c>
      <c r="AW72" s="3" t="s">
        <v>57</v>
      </c>
    </row>
    <row r="74" ht="16.5">
      <c r="A74" s="24" t="s">
        <v>437</v>
      </c>
    </row>
    <row r="75" ht="16.5">
      <c r="A75" s="24" t="s">
        <v>438</v>
      </c>
    </row>
    <row r="76" ht="16.5">
      <c r="A76" s="24" t="s">
        <v>439</v>
      </c>
    </row>
    <row r="77" ht="16.5">
      <c r="A77" s="24" t="s">
        <v>440</v>
      </c>
    </row>
  </sheetData>
  <sheetProtection/>
  <autoFilter ref="A4:AW6"/>
  <mergeCells count="30">
    <mergeCell ref="AN2:AW2"/>
    <mergeCell ref="AN3:AW3"/>
    <mergeCell ref="R2:W2"/>
    <mergeCell ref="R3:W3"/>
    <mergeCell ref="X2:AC2"/>
    <mergeCell ref="X3:AC3"/>
    <mergeCell ref="AD2:AI2"/>
    <mergeCell ref="AD3:AE3"/>
    <mergeCell ref="AF3:AF4"/>
    <mergeCell ref="AG3:AG4"/>
    <mergeCell ref="H3:H4"/>
    <mergeCell ref="I1:P1"/>
    <mergeCell ref="AJ2:AM2"/>
    <mergeCell ref="AJ3:AM3"/>
    <mergeCell ref="I2:Q2"/>
    <mergeCell ref="I3:K3"/>
    <mergeCell ref="L3:L4"/>
    <mergeCell ref="M3:M4"/>
    <mergeCell ref="N3:P3"/>
    <mergeCell ref="Q3:Q4"/>
    <mergeCell ref="AH3:AH4"/>
    <mergeCell ref="AI3:AI4"/>
    <mergeCell ref="A2:A4"/>
    <mergeCell ref="B2:B4"/>
    <mergeCell ref="C3:C4"/>
    <mergeCell ref="D3:D4"/>
    <mergeCell ref="E3:E4"/>
    <mergeCell ref="F3:F4"/>
    <mergeCell ref="C2:H2"/>
    <mergeCell ref="G3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Microsoft</cp:lastModifiedBy>
  <cp:lastPrinted>2017-04-05T19:17:31Z</cp:lastPrinted>
  <dcterms:created xsi:type="dcterms:W3CDTF">2016-10-12T17:34:52Z</dcterms:created>
  <dcterms:modified xsi:type="dcterms:W3CDTF">2019-05-21T21:32:11Z</dcterms:modified>
  <cp:category/>
  <cp:version/>
  <cp:contentType/>
  <cp:contentStatus/>
</cp:coreProperties>
</file>