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90" windowWidth="15600" windowHeight="3390" activeTab="0"/>
  </bookViews>
  <sheets>
    <sheet name="Hoja1" sheetId="1" r:id="rId1"/>
  </sheets>
  <definedNames>
    <definedName name="_xlnm._FilterDatabase" localSheetId="0" hidden="1">'Hoja1'!$A$4:$AW$5</definedName>
  </definedNames>
  <calcPr calcMode="manual" fullCalcOnLoad="1"/>
</workbook>
</file>

<file path=xl/sharedStrings.xml><?xml version="1.0" encoding="utf-8"?>
<sst xmlns="http://schemas.openxmlformats.org/spreadsheetml/2006/main" count="452" uniqueCount="126">
  <si>
    <t>Tipo de procedimiento: adjudicación directa.</t>
  </si>
  <si>
    <t>Categoría: obra pública, servicios relacionados con obra pública, arrendamiento, adquisición, servicios (de orden administrativo)</t>
  </si>
  <si>
    <t>Procedimientos de adjudicaciones directas</t>
  </si>
  <si>
    <t>Ejercicio</t>
  </si>
  <si>
    <t>Periodo</t>
  </si>
  <si>
    <t>Número de expediente, folio o nomenclatura que lo identifique</t>
  </si>
  <si>
    <t>Los motivos y fundamentos legales aplicados para realizar la adjudicación directa</t>
  </si>
  <si>
    <t>Hipervínculo a la autorización del ejercicio de la opción</t>
  </si>
  <si>
    <t>Descripción de las obras, los bienes o servicios contratados y/o adquiridos</t>
  </si>
  <si>
    <t>Nombre completo o razón social de los posibles contratantes (personas físicas: nombre[s], primer apellido, segundo apellido). En su caso, incluir una leyenda señalando que no se realizaron cotizaciones</t>
  </si>
  <si>
    <t>Razón social</t>
  </si>
  <si>
    <t>Monto total de la cotización con impuestos incluidos</t>
  </si>
  <si>
    <t>Nombre completo o razón social del adjudicado</t>
  </si>
  <si>
    <t>Nombre (s)</t>
  </si>
  <si>
    <t>Primer apellido</t>
  </si>
  <si>
    <t>Segundo apellido</t>
  </si>
  <si>
    <t>Procedimientos de adjudicaciones directa</t>
  </si>
  <si>
    <t>Unidad administrativa solicitante</t>
  </si>
  <si>
    <t>Unidad administrativa responsable de la ejecución</t>
  </si>
  <si>
    <t>Número que identifique al contrato</t>
  </si>
  <si>
    <t>Fecha del contrato formato día/mes/año</t>
  </si>
  <si>
    <t>Monto del contrato sin impuestos incluidos (expresado en pesos mexicanos)</t>
  </si>
  <si>
    <t>Monto del contrato con impuestos incluidos (expresado en pesos mexicanos)</t>
  </si>
  <si>
    <t>Monto mínimo, y máximo, en su caso</t>
  </si>
  <si>
    <t>Tipo de moneda</t>
  </si>
  <si>
    <t>tipo de cambio de referencia, en su caso</t>
  </si>
  <si>
    <t>Forma de pago (efectivo, cheque o transferencia bancaria)</t>
  </si>
  <si>
    <t>Objeto del contrato</t>
  </si>
  <si>
    <r>
      <t xml:space="preserve">Monto total de las </t>
    </r>
    <r>
      <rPr>
        <i/>
        <sz val="8"/>
        <color indexed="8"/>
        <rFont val="Calibri"/>
        <family val="2"/>
      </rPr>
      <t>garantías y/o contragarantías</t>
    </r>
    <r>
      <rPr>
        <sz val="8"/>
        <color indexed="8"/>
        <rFont val="Calibri"/>
        <family val="2"/>
      </rPr>
      <t xml:space="preserve"> que, en su caso, se hubieren otorgado durante el procedimiento respectivo</t>
    </r>
  </si>
  <si>
    <t>Plazo de entrega o ejecución</t>
  </si>
  <si>
    <t>Hipervínculo al documento del contrato y sus anexos, en versión pública si así corresponde</t>
  </si>
  <si>
    <t>Hipervínculo, en su caso al comunicado de suspensión, rescisión o terminación anticipada del contrato</t>
  </si>
  <si>
    <t>Origen de los recursos públicos: federales, estatales, delegacionales o municipales</t>
  </si>
  <si>
    <t>Fuente de financiamiento: Recursos fiscales/Financiamientos internos/Financiamientos externos/Ingresos propios/Recursos federales/Recursos estatales/Otros (especificar)</t>
  </si>
  <si>
    <t>Fecha de inicio del plazo de entrega o ejecución de los servicios u obra contratados</t>
  </si>
  <si>
    <t>Fecha de término del plazo de entrega o ejecución de los servicios u obra contratados</t>
  </si>
  <si>
    <t>Obra pública y/o servicios relacionados con la misma</t>
  </si>
  <si>
    <t>Lugar donde se realizará la obra pública</t>
  </si>
  <si>
    <t>Hipervínculo a los estudios de impacto urbano y ambiental</t>
  </si>
  <si>
    <t>Incluir, en su caso, observaciones dirigidas a la población relativas a la realización de las obras públicas, tales como: cierre de calles, cambio de circulación, impedimentos de paso, etcétera</t>
  </si>
  <si>
    <t>Etapa de la obra pública y/o servicio de la misma: en planeación, en ejecución o en finiquito</t>
  </si>
  <si>
    <t>Se realizaron convenios modificatorios (si / no)</t>
  </si>
  <si>
    <t>Número de convenio modificatorio que recaiga a la contratación; en su caso, señalar que no se realizó</t>
  </si>
  <si>
    <t>Objeto del convenio modificatorio</t>
  </si>
  <si>
    <t>Fecha de firma del convenio modificatorio formato día/mes/año</t>
  </si>
  <si>
    <t>Hipervínculo al documento del convenio, en versión pública si así corresponde</t>
  </si>
  <si>
    <t>Mecanismos de vigilancia y supervisión especificados en los contratos y/o convenios</t>
  </si>
  <si>
    <t>Hipervínculo a los informes de avance físico en versión pública si así corresponde</t>
  </si>
  <si>
    <t>Hipervínculo a los informes de avance financiero en versión pública si así corresponde</t>
  </si>
  <si>
    <t>Hipervínculo al acta de recepción física de los trabajos ejecutados u homóloga</t>
  </si>
  <si>
    <t>Hipervínculo al finiquito</t>
  </si>
  <si>
    <t>Resultados de procedimientos de adjudicación directa realizados por Sujeto Obligado</t>
  </si>
  <si>
    <t>Adjudicación Directa</t>
  </si>
  <si>
    <t>Adquisición de bienes</t>
  </si>
  <si>
    <t>Es persona moral</t>
  </si>
  <si>
    <t>Gerencia de Adquisiciones y Contratación de Servicios</t>
  </si>
  <si>
    <t>No Aplica</t>
  </si>
  <si>
    <t>Información en proceso de ser generada</t>
  </si>
  <si>
    <t>No aplica</t>
  </si>
  <si>
    <t>Este contrato no ha llevado a cabo recisición o terminación anticipada</t>
  </si>
  <si>
    <t>No</t>
  </si>
  <si>
    <t>Este contrato no llevo a cabo convenio modificatorio</t>
  </si>
  <si>
    <t>Evaluación técnica y análisis económico</t>
  </si>
  <si>
    <t>Nacional</t>
  </si>
  <si>
    <t xml:space="preserve">Dirección de Mantenimiento de Material Rodante </t>
  </si>
  <si>
    <t>2018</t>
  </si>
  <si>
    <t>Abril-Junio</t>
  </si>
  <si>
    <t>stc-gacs/cce-imp-4005/2018</t>
  </si>
  <si>
    <t>27 inciso c), 28, 54 fracción V de la Ley de Adquisiciones para el Distrito Federal</t>
  </si>
  <si>
    <t xml:space="preserve">Rodamientos cónicos </t>
  </si>
  <si>
    <t xml:space="preserve">Grupo Constructor y Comercializador  Corintio, S.A. de  C.V. </t>
  </si>
  <si>
    <t>22/05/2018</t>
  </si>
  <si>
    <t>31/12/2018</t>
  </si>
  <si>
    <t>Julio-Septiembre</t>
  </si>
  <si>
    <t>stc-gacs/cce-imp-4007/2018</t>
  </si>
  <si>
    <t xml:space="preserve">Neumático Portador Marca Michelin </t>
  </si>
  <si>
    <t>Industrias Michelin, S.A. de C.V.</t>
  </si>
  <si>
    <t>02/08/2018</t>
  </si>
  <si>
    <t>28/08/2018</t>
  </si>
  <si>
    <t>stc-gacs/cce-imp-4010/2018</t>
  </si>
  <si>
    <t>Guarniciones Marca Becorit</t>
  </si>
  <si>
    <t xml:space="preserve">Troop y Compañia, S.A. de  C.V. </t>
  </si>
  <si>
    <t>26/07/2018</t>
  </si>
  <si>
    <t>31/07/2018</t>
  </si>
  <si>
    <t>stc-gacs/cce-imp-4011/2018</t>
  </si>
  <si>
    <t>Refacciones Marca PD Produits Industriels</t>
  </si>
  <si>
    <t xml:space="preserve">Distribuidora Rojis, S.A. de  C.V. </t>
  </si>
  <si>
    <t>stc-gacs/cce-imp-4019/2018</t>
  </si>
  <si>
    <t>Contactores y Disyuntores</t>
  </si>
  <si>
    <t>17/08/2017</t>
  </si>
  <si>
    <t>stc-gacs/cce-imp-4022/2018</t>
  </si>
  <si>
    <t>27 inciso c), 28, 54 fracción II Bis de la Ley de Adquisiciones para el Distrito Federal</t>
  </si>
  <si>
    <t>Kit de Mantenimiento Sistemático Mayor de Juntas para Rueda Guía</t>
  </si>
  <si>
    <t xml:space="preserve">Mejora Continua y Especialidades, S. de R. L. de  C.V. </t>
  </si>
  <si>
    <t>29/08/2018</t>
  </si>
  <si>
    <t>28/09/2018</t>
  </si>
  <si>
    <t>stc-gacs/cce-imp-4025/2018</t>
  </si>
  <si>
    <t>27 inciso c), 28, 54 fracción XVIII de la Ley de Adquisiciones para el Distrito Federal</t>
  </si>
  <si>
    <t>Tarjeta Réle</t>
  </si>
  <si>
    <t>Sistemas Electrícos y Electrónicos, S.A. de C.V.</t>
  </si>
  <si>
    <t>03/09/2018</t>
  </si>
  <si>
    <t>03/10/2018</t>
  </si>
  <si>
    <t>stc-gacs/cce-imp-4026/2018</t>
  </si>
  <si>
    <t>Refacciones Marca KNORR BREMSE</t>
  </si>
  <si>
    <t>Productos Industriales Eléctricos y Neumáticos, S,A, de C,V,</t>
  </si>
  <si>
    <t>31/08/2018</t>
  </si>
  <si>
    <t>stc-gacs/cce-imp-4029/2018</t>
  </si>
  <si>
    <t>Aceite Longevia</t>
  </si>
  <si>
    <t>Comercializadora Veyco, S,A, de C,V,</t>
  </si>
  <si>
    <t>31/10/2018</t>
  </si>
  <si>
    <t>Federales</t>
  </si>
  <si>
    <t>FIMETRO</t>
  </si>
  <si>
    <t>Recursos propios</t>
  </si>
  <si>
    <t>https://www.transparencia.cdmx.gob.mx/storage/app/uploads/public/5bf/d67/36d/5bfd6736d7455706245949.pdf</t>
  </si>
  <si>
    <t>https://www.transparencia.cdmx.gob.mx/storage/app/uploads/public/5bf/d67/501/5bfd67501488a191917910.pdf</t>
  </si>
  <si>
    <t>https://www.transparencia.cdmx.gob.mx/storage/app/uploads/public/5bf/d67/67e/5bfd6767ed47c125567073.pdf</t>
  </si>
  <si>
    <t>https://www.transparencia.cdmx.gob.mx/storage/app/uploads/public/5bf/d67/884/5bfd678844c3d391783309.pdf</t>
  </si>
  <si>
    <t>https://www.transparencia.cdmx.gob.mx/storage/app/uploads/public/5bf/d67/a7e/5bfd67a7e7acd343939756.pdf</t>
  </si>
  <si>
    <t>https://www.transparencia.cdmx.gob.mx/storage/app/uploads/public/5bf/d68/000/5bfd6800017c0780645482.pdf</t>
  </si>
  <si>
    <t>https://www.transparencia.cdmx.gob.mx/storage/app/uploads/public/5bf/d68/18d/5bfd6818d4f2d224400130.pdf</t>
  </si>
  <si>
    <t>https://www.transparencia.cdmx.gob.mx/storage/app/uploads/public/5bf/d6a/2f5/5bfd6a2f552e1510840403.pdf</t>
  </si>
  <si>
    <t>https://www.transparencia.cdmx.gob.mx/storage/app/uploads/public/5bf/d6a/478/5bfd6a4788450882814359.pdf</t>
  </si>
  <si>
    <r>
      <t xml:space="preserve">Área(s) o unidad(es) administrativa(s) que genera(n) o posee(n) la información:  </t>
    </r>
    <r>
      <rPr>
        <u val="single"/>
        <sz val="11"/>
        <color indexed="8"/>
        <rFont val="Calibri"/>
        <family val="2"/>
      </rPr>
      <t>Gerencia de Adquisiciones y Contratación de Servicios</t>
    </r>
  </si>
  <si>
    <t>Periodo de actualización de la información: trimestral</t>
  </si>
  <si>
    <t>Fecha de actualización: 19/08/2019</t>
  </si>
  <si>
    <t>Fecha de validación: 19/08/2019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</si>
</sst>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_-&quot;$&quot;* #,##0.0000_-;\-&quot;$&quot;* #,##0.0000_-;_-&quot;$&quot;* &quot;-&quot;??_-;_-@_-"/>
    <numFmt numFmtId="169" formatCode="_(* #,##0.00_);_(* \(#,##0.00\);_(* &quot;-&quot;??_);_(@_)"/>
    <numFmt numFmtId="170" formatCode="dd\ mmm\ yy"/>
    <numFmt numFmtId="171" formatCode="dd\ mmmm\ yyyy"/>
    <numFmt numFmtId="172" formatCode="#,##0.0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i/>
      <sz val="8"/>
      <color indexed="8"/>
      <name val="Calibri"/>
      <family val="2"/>
    </font>
    <font>
      <sz val="8"/>
      <name val="Arial Narrow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8">
    <xf numFmtId="0" fontId="0" fillId="0" borderId="0" xfId="0" applyFont="1" applyAlignment="1">
      <alignment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34" fillId="0" borderId="10" xfId="45" applyNumberForma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4" fontId="4" fillId="0" borderId="10" xfId="5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8" fontId="4" fillId="0" borderId="10" xfId="50" applyNumberFormat="1" applyFont="1" applyFill="1" applyBorder="1" applyAlignment="1">
      <alignment horizontal="center" vertical="center" wrapText="1"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1" xfId="0" applyFont="1" applyBorder="1" applyAlignment="1" applyProtection="1">
      <alignment horizontal="center" vertical="center" wrapText="1"/>
      <protection/>
    </xf>
    <xf numFmtId="0" fontId="45" fillId="0" borderId="12" xfId="0" applyFont="1" applyBorder="1" applyAlignment="1" applyProtection="1">
      <alignment horizontal="center" vertical="center" wrapText="1"/>
      <protection/>
    </xf>
    <xf numFmtId="0" fontId="46" fillId="0" borderId="13" xfId="0" applyFont="1" applyBorder="1" applyAlignment="1" applyProtection="1">
      <alignment horizontal="center" vertical="center"/>
      <protection/>
    </xf>
    <xf numFmtId="0" fontId="45" fillId="0" borderId="14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8"/>
  <sheetViews>
    <sheetView tabSelected="1" zoomScale="115" zoomScaleNormal="115" zoomScalePageLayoutView="0" workbookViewId="0" topLeftCell="A1">
      <pane xSplit="7" ySplit="4" topLeftCell="H1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15" sqref="A15:I18"/>
    </sheetView>
  </sheetViews>
  <sheetFormatPr defaultColWidth="11.421875" defaultRowHeight="15"/>
  <cols>
    <col min="2" max="2" width="15.8515625" style="0" customWidth="1"/>
    <col min="8" max="8" width="22.57421875" style="0" customWidth="1"/>
    <col min="9" max="10" width="11.421875" style="0" customWidth="1"/>
    <col min="11" max="11" width="16.421875" style="0" customWidth="1"/>
    <col min="12" max="12" width="11.421875" style="0" customWidth="1"/>
    <col min="13" max="13" width="13.8515625" style="0" customWidth="1"/>
    <col min="14" max="21" width="11.421875" style="0" customWidth="1"/>
    <col min="22" max="22" width="22.7109375" style="0" customWidth="1"/>
    <col min="23" max="23" width="15.8515625" style="0" customWidth="1"/>
    <col min="24" max="27" width="11.421875" style="0" customWidth="1"/>
    <col min="28" max="28" width="18.7109375" style="0" customWidth="1"/>
    <col min="29" max="29" width="20.00390625" style="0" customWidth="1"/>
    <col min="30" max="30" width="14.00390625" style="0" customWidth="1"/>
    <col min="31" max="31" width="14.7109375" style="0" customWidth="1"/>
    <col min="35" max="35" width="20.00390625" style="0" customWidth="1"/>
    <col min="38" max="38" width="33.00390625" style="0" customWidth="1"/>
    <col min="39" max="39" width="17.8515625" style="0" customWidth="1"/>
    <col min="41" max="41" width="19.140625" style="0" customWidth="1"/>
    <col min="43" max="43" width="13.57421875" style="0" customWidth="1"/>
    <col min="44" max="44" width="14.00390625" style="0" customWidth="1"/>
    <col min="45" max="45" width="17.28125" style="0" customWidth="1"/>
    <col min="46" max="46" width="13.57421875" style="0" customWidth="1"/>
    <col min="47" max="47" width="14.57421875" style="0" customWidth="1"/>
    <col min="48" max="48" width="17.421875" style="0" customWidth="1"/>
  </cols>
  <sheetData>
    <row r="1" spans="9:16" s="8" customFormat="1" ht="15" customHeight="1">
      <c r="I1" s="15" t="s">
        <v>51</v>
      </c>
      <c r="J1" s="15"/>
      <c r="K1" s="15"/>
      <c r="L1" s="15"/>
      <c r="M1" s="15"/>
      <c r="N1" s="15"/>
      <c r="O1" s="15"/>
      <c r="P1" s="15"/>
    </row>
    <row r="2" spans="1:49" s="8" customFormat="1" ht="24" customHeight="1">
      <c r="A2" s="13" t="s">
        <v>0</v>
      </c>
      <c r="B2" s="13" t="s">
        <v>1</v>
      </c>
      <c r="C2" s="12" t="s">
        <v>2</v>
      </c>
      <c r="D2" s="12"/>
      <c r="E2" s="12"/>
      <c r="F2" s="12"/>
      <c r="G2" s="12"/>
      <c r="H2" s="12"/>
      <c r="I2" s="12" t="s">
        <v>2</v>
      </c>
      <c r="J2" s="12"/>
      <c r="K2" s="12"/>
      <c r="L2" s="12"/>
      <c r="M2" s="12"/>
      <c r="N2" s="12"/>
      <c r="O2" s="12"/>
      <c r="P2" s="12"/>
      <c r="Q2" s="12"/>
      <c r="R2" s="12" t="s">
        <v>16</v>
      </c>
      <c r="S2" s="12"/>
      <c r="T2" s="12"/>
      <c r="U2" s="12"/>
      <c r="V2" s="12"/>
      <c r="W2" s="12"/>
      <c r="X2" s="12" t="s">
        <v>16</v>
      </c>
      <c r="Y2" s="12"/>
      <c r="Z2" s="12"/>
      <c r="AA2" s="12"/>
      <c r="AB2" s="12"/>
      <c r="AC2" s="12"/>
      <c r="AD2" s="12" t="s">
        <v>2</v>
      </c>
      <c r="AE2" s="12"/>
      <c r="AF2" s="12"/>
      <c r="AG2" s="12"/>
      <c r="AH2" s="12"/>
      <c r="AI2" s="12"/>
      <c r="AJ2" s="12" t="s">
        <v>2</v>
      </c>
      <c r="AK2" s="12"/>
      <c r="AL2" s="12"/>
      <c r="AM2" s="12"/>
      <c r="AN2" s="12" t="s">
        <v>2</v>
      </c>
      <c r="AO2" s="12"/>
      <c r="AP2" s="12"/>
      <c r="AQ2" s="12"/>
      <c r="AR2" s="12"/>
      <c r="AS2" s="12"/>
      <c r="AT2" s="12"/>
      <c r="AU2" s="12"/>
      <c r="AV2" s="12"/>
      <c r="AW2" s="12"/>
    </row>
    <row r="3" spans="1:49" s="8" customFormat="1" ht="47.25" customHeight="1">
      <c r="A3" s="16"/>
      <c r="B3" s="16"/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2" t="s">
        <v>9</v>
      </c>
      <c r="J3" s="12"/>
      <c r="K3" s="12"/>
      <c r="L3" s="12" t="s">
        <v>10</v>
      </c>
      <c r="M3" s="12" t="s">
        <v>11</v>
      </c>
      <c r="N3" s="12" t="s">
        <v>12</v>
      </c>
      <c r="O3" s="12"/>
      <c r="P3" s="12"/>
      <c r="Q3" s="12" t="s">
        <v>10</v>
      </c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 t="s">
        <v>29</v>
      </c>
      <c r="AE3" s="12"/>
      <c r="AF3" s="13" t="s">
        <v>30</v>
      </c>
      <c r="AG3" s="13" t="s">
        <v>31</v>
      </c>
      <c r="AH3" s="12" t="s">
        <v>32</v>
      </c>
      <c r="AI3" s="12" t="s">
        <v>33</v>
      </c>
      <c r="AJ3" s="12" t="s">
        <v>36</v>
      </c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</row>
    <row r="4" spans="1:49" s="8" customFormat="1" ht="51" customHeight="1">
      <c r="A4" s="14"/>
      <c r="B4" s="14"/>
      <c r="C4" s="14"/>
      <c r="D4" s="14"/>
      <c r="E4" s="14"/>
      <c r="F4" s="14"/>
      <c r="G4" s="14"/>
      <c r="H4" s="14"/>
      <c r="I4" s="9" t="s">
        <v>13</v>
      </c>
      <c r="J4" s="9" t="s">
        <v>14</v>
      </c>
      <c r="K4" s="9" t="s">
        <v>15</v>
      </c>
      <c r="L4" s="12"/>
      <c r="M4" s="12"/>
      <c r="N4" s="9" t="s">
        <v>13</v>
      </c>
      <c r="O4" s="9" t="s">
        <v>14</v>
      </c>
      <c r="P4" s="9" t="s">
        <v>15</v>
      </c>
      <c r="Q4" s="12"/>
      <c r="R4" s="9" t="s">
        <v>17</v>
      </c>
      <c r="S4" s="9" t="s">
        <v>18</v>
      </c>
      <c r="T4" s="9" t="s">
        <v>19</v>
      </c>
      <c r="U4" s="9" t="s">
        <v>20</v>
      </c>
      <c r="V4" s="9" t="s">
        <v>21</v>
      </c>
      <c r="W4" s="9" t="s">
        <v>22</v>
      </c>
      <c r="X4" s="9" t="s">
        <v>23</v>
      </c>
      <c r="Y4" s="10" t="s">
        <v>24</v>
      </c>
      <c r="Z4" s="9" t="s">
        <v>25</v>
      </c>
      <c r="AA4" s="9" t="s">
        <v>26</v>
      </c>
      <c r="AB4" s="9" t="s">
        <v>27</v>
      </c>
      <c r="AC4" s="9" t="s">
        <v>28</v>
      </c>
      <c r="AD4" s="9" t="s">
        <v>34</v>
      </c>
      <c r="AE4" s="9" t="s">
        <v>35</v>
      </c>
      <c r="AF4" s="14"/>
      <c r="AG4" s="14"/>
      <c r="AH4" s="12"/>
      <c r="AI4" s="12"/>
      <c r="AJ4" s="9" t="s">
        <v>37</v>
      </c>
      <c r="AK4" s="9" t="s">
        <v>38</v>
      </c>
      <c r="AL4" s="9" t="s">
        <v>39</v>
      </c>
      <c r="AM4" s="9" t="s">
        <v>40</v>
      </c>
      <c r="AN4" s="9" t="s">
        <v>41</v>
      </c>
      <c r="AO4" s="9" t="s">
        <v>42</v>
      </c>
      <c r="AP4" s="9" t="s">
        <v>43</v>
      </c>
      <c r="AQ4" s="9" t="s">
        <v>44</v>
      </c>
      <c r="AR4" s="9" t="s">
        <v>45</v>
      </c>
      <c r="AS4" s="9" t="s">
        <v>46</v>
      </c>
      <c r="AT4" s="9" t="s">
        <v>47</v>
      </c>
      <c r="AU4" s="9" t="s">
        <v>48</v>
      </c>
      <c r="AV4" s="9" t="s">
        <v>49</v>
      </c>
      <c r="AW4" s="9" t="s">
        <v>50</v>
      </c>
    </row>
    <row r="5" spans="1:49" ht="127.5">
      <c r="A5" s="2" t="s">
        <v>52</v>
      </c>
      <c r="B5" s="2" t="s">
        <v>53</v>
      </c>
      <c r="C5" s="2" t="s">
        <v>65</v>
      </c>
      <c r="D5" s="2" t="s">
        <v>66</v>
      </c>
      <c r="E5" s="1" t="s">
        <v>67</v>
      </c>
      <c r="F5" s="1" t="s">
        <v>68</v>
      </c>
      <c r="G5" s="3" t="s">
        <v>113</v>
      </c>
      <c r="H5" s="4" t="s">
        <v>69</v>
      </c>
      <c r="I5" s="4" t="s">
        <v>70</v>
      </c>
      <c r="J5" s="4" t="s">
        <v>54</v>
      </c>
      <c r="K5" s="4" t="s">
        <v>54</v>
      </c>
      <c r="L5" s="4" t="s">
        <v>70</v>
      </c>
      <c r="M5" s="11">
        <v>2582534.68</v>
      </c>
      <c r="N5" s="4" t="s">
        <v>70</v>
      </c>
      <c r="O5" s="4" t="s">
        <v>54</v>
      </c>
      <c r="P5" s="4" t="s">
        <v>54</v>
      </c>
      <c r="Q5" s="4" t="s">
        <v>70</v>
      </c>
      <c r="R5" s="4" t="s">
        <v>64</v>
      </c>
      <c r="S5" s="4" t="s">
        <v>55</v>
      </c>
      <c r="T5" s="1" t="s">
        <v>67</v>
      </c>
      <c r="U5" s="6">
        <v>43242</v>
      </c>
      <c r="V5" s="11">
        <v>2226323</v>
      </c>
      <c r="W5" s="5">
        <f>M5</f>
        <v>2582534.68</v>
      </c>
      <c r="X5" s="11" t="s">
        <v>56</v>
      </c>
      <c r="Y5" s="11" t="s">
        <v>63</v>
      </c>
      <c r="Z5" s="11" t="s">
        <v>58</v>
      </c>
      <c r="AA5" s="5" t="s">
        <v>57</v>
      </c>
      <c r="AB5" s="4" t="str">
        <f aca="true" t="shared" si="0" ref="AB5:AB13">H5</f>
        <v>Rodamientos cónicos </v>
      </c>
      <c r="AC5" s="5">
        <f aca="true" t="shared" si="1" ref="AC5:AC13">+V5*15%</f>
        <v>333948.45</v>
      </c>
      <c r="AD5" s="2" t="s">
        <v>71</v>
      </c>
      <c r="AE5" s="2" t="s">
        <v>72</v>
      </c>
      <c r="AF5" s="3" t="s">
        <v>113</v>
      </c>
      <c r="AG5" s="2" t="s">
        <v>59</v>
      </c>
      <c r="AH5" s="2" t="s">
        <v>110</v>
      </c>
      <c r="AI5" s="2" t="s">
        <v>111</v>
      </c>
      <c r="AJ5" s="1" t="s">
        <v>58</v>
      </c>
      <c r="AK5" s="1" t="s">
        <v>58</v>
      </c>
      <c r="AL5" s="1" t="s">
        <v>58</v>
      </c>
      <c r="AM5" s="1" t="s">
        <v>58</v>
      </c>
      <c r="AN5" s="2" t="s">
        <v>60</v>
      </c>
      <c r="AO5" s="7" t="s">
        <v>61</v>
      </c>
      <c r="AP5" s="7" t="s">
        <v>61</v>
      </c>
      <c r="AQ5" s="7" t="s">
        <v>61</v>
      </c>
      <c r="AR5" s="7" t="s">
        <v>61</v>
      </c>
      <c r="AS5" s="4" t="s">
        <v>62</v>
      </c>
      <c r="AT5" s="4" t="s">
        <v>57</v>
      </c>
      <c r="AU5" s="4" t="s">
        <v>57</v>
      </c>
      <c r="AV5" s="4" t="s">
        <v>57</v>
      </c>
      <c r="AW5" s="4" t="s">
        <v>58</v>
      </c>
    </row>
    <row r="6" spans="1:49" ht="127.5">
      <c r="A6" s="2" t="s">
        <v>52</v>
      </c>
      <c r="B6" s="2" t="s">
        <v>53</v>
      </c>
      <c r="C6" s="2" t="s">
        <v>65</v>
      </c>
      <c r="D6" s="2" t="s">
        <v>73</v>
      </c>
      <c r="E6" s="1" t="s">
        <v>74</v>
      </c>
      <c r="F6" s="1" t="s">
        <v>68</v>
      </c>
      <c r="G6" s="3" t="s">
        <v>114</v>
      </c>
      <c r="H6" s="4" t="s">
        <v>75</v>
      </c>
      <c r="I6" s="4" t="s">
        <v>76</v>
      </c>
      <c r="J6" s="4" t="s">
        <v>54</v>
      </c>
      <c r="K6" s="4" t="s">
        <v>54</v>
      </c>
      <c r="L6" s="4" t="s">
        <v>76</v>
      </c>
      <c r="M6" s="5">
        <v>92010015.64</v>
      </c>
      <c r="N6" s="4" t="s">
        <v>76</v>
      </c>
      <c r="O6" s="4" t="s">
        <v>54</v>
      </c>
      <c r="P6" s="4" t="s">
        <v>54</v>
      </c>
      <c r="Q6" s="4" t="s">
        <v>76</v>
      </c>
      <c r="R6" s="4" t="s">
        <v>64</v>
      </c>
      <c r="S6" s="4" t="s">
        <v>55</v>
      </c>
      <c r="T6" s="1" t="s">
        <v>74</v>
      </c>
      <c r="U6" s="6">
        <v>43314</v>
      </c>
      <c r="V6" s="11">
        <v>79318979</v>
      </c>
      <c r="W6" s="5">
        <v>92010015.64</v>
      </c>
      <c r="X6" s="11" t="s">
        <v>56</v>
      </c>
      <c r="Y6" s="11" t="s">
        <v>63</v>
      </c>
      <c r="Z6" s="11" t="s">
        <v>58</v>
      </c>
      <c r="AA6" s="5" t="s">
        <v>57</v>
      </c>
      <c r="AB6" s="4" t="str">
        <f t="shared" si="0"/>
        <v>Neumático Portador Marca Michelin </v>
      </c>
      <c r="AC6" s="5">
        <f t="shared" si="1"/>
        <v>11897846.85</v>
      </c>
      <c r="AD6" s="2" t="s">
        <v>77</v>
      </c>
      <c r="AE6" s="2" t="s">
        <v>78</v>
      </c>
      <c r="AF6" s="3" t="s">
        <v>114</v>
      </c>
      <c r="AG6" s="2" t="s">
        <v>59</v>
      </c>
      <c r="AH6" s="2" t="s">
        <v>110</v>
      </c>
      <c r="AI6" s="2" t="s">
        <v>111</v>
      </c>
      <c r="AJ6" s="1" t="s">
        <v>58</v>
      </c>
      <c r="AK6" s="1" t="s">
        <v>58</v>
      </c>
      <c r="AL6" s="1" t="s">
        <v>58</v>
      </c>
      <c r="AM6" s="1" t="s">
        <v>58</v>
      </c>
      <c r="AN6" s="2" t="s">
        <v>60</v>
      </c>
      <c r="AO6" s="7" t="s">
        <v>61</v>
      </c>
      <c r="AP6" s="7" t="s">
        <v>61</v>
      </c>
      <c r="AQ6" s="7" t="s">
        <v>61</v>
      </c>
      <c r="AR6" s="7" t="s">
        <v>61</v>
      </c>
      <c r="AS6" s="4" t="s">
        <v>62</v>
      </c>
      <c r="AT6" s="4" t="s">
        <v>57</v>
      </c>
      <c r="AU6" s="4" t="s">
        <v>57</v>
      </c>
      <c r="AV6" s="4" t="s">
        <v>57</v>
      </c>
      <c r="AW6" s="4" t="s">
        <v>58</v>
      </c>
    </row>
    <row r="7" spans="1:49" ht="127.5">
      <c r="A7" s="2" t="s">
        <v>52</v>
      </c>
      <c r="B7" s="2" t="s">
        <v>53</v>
      </c>
      <c r="C7" s="2" t="s">
        <v>65</v>
      </c>
      <c r="D7" s="2" t="s">
        <v>73</v>
      </c>
      <c r="E7" s="1" t="s">
        <v>79</v>
      </c>
      <c r="F7" s="1" t="s">
        <v>68</v>
      </c>
      <c r="G7" s="3" t="s">
        <v>115</v>
      </c>
      <c r="H7" s="4" t="s">
        <v>80</v>
      </c>
      <c r="I7" s="4" t="s">
        <v>81</v>
      </c>
      <c r="J7" s="4" t="s">
        <v>54</v>
      </c>
      <c r="K7" s="4" t="s">
        <v>54</v>
      </c>
      <c r="L7" s="4" t="s">
        <v>81</v>
      </c>
      <c r="M7" s="11">
        <v>8454896.64</v>
      </c>
      <c r="N7" s="4" t="s">
        <v>81</v>
      </c>
      <c r="O7" s="4" t="s">
        <v>54</v>
      </c>
      <c r="P7" s="4" t="s">
        <v>54</v>
      </c>
      <c r="Q7" s="4" t="s">
        <v>81</v>
      </c>
      <c r="R7" s="4" t="s">
        <v>64</v>
      </c>
      <c r="S7" s="4" t="s">
        <v>55</v>
      </c>
      <c r="T7" s="1" t="s">
        <v>79</v>
      </c>
      <c r="U7" s="6">
        <v>43307</v>
      </c>
      <c r="V7" s="11">
        <v>7288704</v>
      </c>
      <c r="W7" s="5">
        <f aca="true" t="shared" si="2" ref="W7:W13">M7</f>
        <v>8454896.64</v>
      </c>
      <c r="X7" s="11" t="s">
        <v>56</v>
      </c>
      <c r="Y7" s="11" t="s">
        <v>63</v>
      </c>
      <c r="Z7" s="11" t="s">
        <v>58</v>
      </c>
      <c r="AA7" s="5" t="s">
        <v>57</v>
      </c>
      <c r="AB7" s="4" t="str">
        <f t="shared" si="0"/>
        <v>Guarniciones Marca Becorit</v>
      </c>
      <c r="AC7" s="5">
        <f t="shared" si="1"/>
        <v>1093305.5999999999</v>
      </c>
      <c r="AD7" s="2" t="s">
        <v>82</v>
      </c>
      <c r="AE7" s="2" t="s">
        <v>83</v>
      </c>
      <c r="AF7" s="3" t="s">
        <v>115</v>
      </c>
      <c r="AG7" s="2" t="s">
        <v>59</v>
      </c>
      <c r="AH7" s="2" t="s">
        <v>110</v>
      </c>
      <c r="AI7" s="2" t="s">
        <v>111</v>
      </c>
      <c r="AJ7" s="1" t="s">
        <v>58</v>
      </c>
      <c r="AK7" s="1" t="s">
        <v>58</v>
      </c>
      <c r="AL7" s="1" t="s">
        <v>58</v>
      </c>
      <c r="AM7" s="1" t="s">
        <v>58</v>
      </c>
      <c r="AN7" s="2" t="s">
        <v>60</v>
      </c>
      <c r="AO7" s="7" t="s">
        <v>61</v>
      </c>
      <c r="AP7" s="7" t="s">
        <v>61</v>
      </c>
      <c r="AQ7" s="7" t="s">
        <v>61</v>
      </c>
      <c r="AR7" s="7" t="s">
        <v>61</v>
      </c>
      <c r="AS7" s="4" t="s">
        <v>62</v>
      </c>
      <c r="AT7" s="4" t="s">
        <v>57</v>
      </c>
      <c r="AU7" s="4" t="s">
        <v>57</v>
      </c>
      <c r="AV7" s="4" t="s">
        <v>57</v>
      </c>
      <c r="AW7" s="4" t="s">
        <v>58</v>
      </c>
    </row>
    <row r="8" spans="1:49" ht="127.5">
      <c r="A8" s="2" t="s">
        <v>52</v>
      </c>
      <c r="B8" s="2" t="s">
        <v>53</v>
      </c>
      <c r="C8" s="2" t="s">
        <v>65</v>
      </c>
      <c r="D8" s="2" t="s">
        <v>73</v>
      </c>
      <c r="E8" s="1" t="s">
        <v>84</v>
      </c>
      <c r="F8" s="1" t="s">
        <v>68</v>
      </c>
      <c r="G8" s="3" t="s">
        <v>116</v>
      </c>
      <c r="H8" s="4" t="s">
        <v>85</v>
      </c>
      <c r="I8" s="4" t="s">
        <v>86</v>
      </c>
      <c r="J8" s="4" t="s">
        <v>54</v>
      </c>
      <c r="K8" s="4" t="s">
        <v>54</v>
      </c>
      <c r="L8" s="4" t="s">
        <v>86</v>
      </c>
      <c r="M8" s="11">
        <v>1438619.94</v>
      </c>
      <c r="N8" s="4" t="s">
        <v>86</v>
      </c>
      <c r="O8" s="4" t="s">
        <v>54</v>
      </c>
      <c r="P8" s="4" t="s">
        <v>54</v>
      </c>
      <c r="Q8" s="4" t="s">
        <v>86</v>
      </c>
      <c r="R8" s="4" t="s">
        <v>64</v>
      </c>
      <c r="S8" s="4" t="s">
        <v>55</v>
      </c>
      <c r="T8" s="1" t="s">
        <v>84</v>
      </c>
      <c r="U8" s="6">
        <v>43314</v>
      </c>
      <c r="V8" s="11">
        <v>1240189.6</v>
      </c>
      <c r="W8" s="5">
        <f t="shared" si="2"/>
        <v>1438619.94</v>
      </c>
      <c r="X8" s="11" t="s">
        <v>56</v>
      </c>
      <c r="Y8" s="11" t="s">
        <v>63</v>
      </c>
      <c r="Z8" s="11" t="s">
        <v>58</v>
      </c>
      <c r="AA8" s="5" t="s">
        <v>57</v>
      </c>
      <c r="AB8" s="4" t="str">
        <f t="shared" si="0"/>
        <v>Refacciones Marca PD Produits Industriels</v>
      </c>
      <c r="AC8" s="5">
        <f t="shared" si="1"/>
        <v>186028.44</v>
      </c>
      <c r="AD8" s="2" t="s">
        <v>77</v>
      </c>
      <c r="AE8" s="2" t="s">
        <v>72</v>
      </c>
      <c r="AF8" s="3" t="s">
        <v>116</v>
      </c>
      <c r="AG8" s="2" t="s">
        <v>59</v>
      </c>
      <c r="AH8" s="2" t="s">
        <v>110</v>
      </c>
      <c r="AI8" s="2" t="s">
        <v>111</v>
      </c>
      <c r="AJ8" s="1" t="s">
        <v>58</v>
      </c>
      <c r="AK8" s="1" t="s">
        <v>58</v>
      </c>
      <c r="AL8" s="1" t="s">
        <v>58</v>
      </c>
      <c r="AM8" s="1" t="s">
        <v>58</v>
      </c>
      <c r="AN8" s="2" t="s">
        <v>60</v>
      </c>
      <c r="AO8" s="7" t="s">
        <v>61</v>
      </c>
      <c r="AP8" s="7" t="s">
        <v>61</v>
      </c>
      <c r="AQ8" s="7" t="s">
        <v>61</v>
      </c>
      <c r="AR8" s="7" t="s">
        <v>61</v>
      </c>
      <c r="AS8" s="4" t="s">
        <v>62</v>
      </c>
      <c r="AT8" s="4" t="s">
        <v>57</v>
      </c>
      <c r="AU8" s="4" t="s">
        <v>57</v>
      </c>
      <c r="AV8" s="4" t="s">
        <v>57</v>
      </c>
      <c r="AW8" s="4" t="s">
        <v>58</v>
      </c>
    </row>
    <row r="9" spans="1:49" ht="127.5">
      <c r="A9" s="2" t="s">
        <v>52</v>
      </c>
      <c r="B9" s="2" t="s">
        <v>53</v>
      </c>
      <c r="C9" s="2" t="s">
        <v>65</v>
      </c>
      <c r="D9" s="2" t="s">
        <v>73</v>
      </c>
      <c r="E9" s="1" t="s">
        <v>87</v>
      </c>
      <c r="F9" s="1" t="s">
        <v>68</v>
      </c>
      <c r="G9" s="3" t="s">
        <v>117</v>
      </c>
      <c r="H9" s="4" t="s">
        <v>88</v>
      </c>
      <c r="I9" s="4" t="s">
        <v>86</v>
      </c>
      <c r="J9" s="4" t="s">
        <v>54</v>
      </c>
      <c r="K9" s="4" t="s">
        <v>54</v>
      </c>
      <c r="L9" s="4" t="s">
        <v>86</v>
      </c>
      <c r="M9" s="11">
        <v>47085824.02</v>
      </c>
      <c r="N9" s="4" t="s">
        <v>86</v>
      </c>
      <c r="O9" s="4" t="s">
        <v>54</v>
      </c>
      <c r="P9" s="4" t="s">
        <v>54</v>
      </c>
      <c r="Q9" s="4" t="s">
        <v>86</v>
      </c>
      <c r="R9" s="4" t="s">
        <v>64</v>
      </c>
      <c r="S9" s="4" t="s">
        <v>55</v>
      </c>
      <c r="T9" s="1" t="s">
        <v>87</v>
      </c>
      <c r="U9" s="6">
        <v>43329</v>
      </c>
      <c r="V9" s="11">
        <v>40591227.6</v>
      </c>
      <c r="W9" s="5">
        <f t="shared" si="2"/>
        <v>47085824.02</v>
      </c>
      <c r="X9" s="11" t="s">
        <v>56</v>
      </c>
      <c r="Y9" s="11" t="s">
        <v>63</v>
      </c>
      <c r="Z9" s="11" t="s">
        <v>58</v>
      </c>
      <c r="AA9" s="5" t="s">
        <v>57</v>
      </c>
      <c r="AB9" s="4" t="str">
        <f t="shared" si="0"/>
        <v>Contactores y Disyuntores</v>
      </c>
      <c r="AC9" s="5">
        <f t="shared" si="1"/>
        <v>6088684.14</v>
      </c>
      <c r="AD9" s="2" t="s">
        <v>89</v>
      </c>
      <c r="AE9" s="2" t="s">
        <v>83</v>
      </c>
      <c r="AF9" s="3" t="s">
        <v>117</v>
      </c>
      <c r="AG9" s="2" t="s">
        <v>59</v>
      </c>
      <c r="AH9" s="2" t="s">
        <v>110</v>
      </c>
      <c r="AI9" s="2" t="s">
        <v>112</v>
      </c>
      <c r="AJ9" s="1" t="s">
        <v>58</v>
      </c>
      <c r="AK9" s="1" t="s">
        <v>58</v>
      </c>
      <c r="AL9" s="1" t="s">
        <v>58</v>
      </c>
      <c r="AM9" s="1" t="s">
        <v>58</v>
      </c>
      <c r="AN9" s="2" t="s">
        <v>60</v>
      </c>
      <c r="AO9" s="7" t="s">
        <v>61</v>
      </c>
      <c r="AP9" s="7" t="s">
        <v>61</v>
      </c>
      <c r="AQ9" s="7" t="s">
        <v>61</v>
      </c>
      <c r="AR9" s="7" t="s">
        <v>61</v>
      </c>
      <c r="AS9" s="4" t="s">
        <v>62</v>
      </c>
      <c r="AT9" s="4" t="s">
        <v>57</v>
      </c>
      <c r="AU9" s="4" t="s">
        <v>57</v>
      </c>
      <c r="AV9" s="4" t="s">
        <v>57</v>
      </c>
      <c r="AW9" s="4" t="s">
        <v>58</v>
      </c>
    </row>
    <row r="10" spans="1:49" ht="127.5">
      <c r="A10" s="2" t="s">
        <v>52</v>
      </c>
      <c r="B10" s="2" t="s">
        <v>53</v>
      </c>
      <c r="C10" s="2" t="s">
        <v>65</v>
      </c>
      <c r="D10" s="2" t="s">
        <v>73</v>
      </c>
      <c r="E10" s="1" t="s">
        <v>90</v>
      </c>
      <c r="F10" s="1" t="s">
        <v>91</v>
      </c>
      <c r="G10" s="3" t="s">
        <v>118</v>
      </c>
      <c r="H10" s="4" t="s">
        <v>92</v>
      </c>
      <c r="I10" s="4" t="s">
        <v>93</v>
      </c>
      <c r="J10" s="4" t="s">
        <v>54</v>
      </c>
      <c r="K10" s="4" t="s">
        <v>54</v>
      </c>
      <c r="L10" s="4" t="s">
        <v>93</v>
      </c>
      <c r="M10" s="11">
        <v>1972000</v>
      </c>
      <c r="N10" s="4" t="s">
        <v>93</v>
      </c>
      <c r="O10" s="4" t="s">
        <v>54</v>
      </c>
      <c r="P10" s="4" t="s">
        <v>54</v>
      </c>
      <c r="Q10" s="4" t="s">
        <v>93</v>
      </c>
      <c r="R10" s="4" t="s">
        <v>64</v>
      </c>
      <c r="S10" s="4" t="s">
        <v>55</v>
      </c>
      <c r="T10" s="1" t="s">
        <v>90</v>
      </c>
      <c r="U10" s="6">
        <v>43341</v>
      </c>
      <c r="V10" s="11">
        <v>1700000</v>
      </c>
      <c r="W10" s="5">
        <f t="shared" si="2"/>
        <v>1972000</v>
      </c>
      <c r="X10" s="11" t="s">
        <v>56</v>
      </c>
      <c r="Y10" s="11" t="s">
        <v>63</v>
      </c>
      <c r="Z10" s="11" t="s">
        <v>58</v>
      </c>
      <c r="AA10" s="5" t="s">
        <v>57</v>
      </c>
      <c r="AB10" s="4" t="str">
        <f t="shared" si="0"/>
        <v>Kit de Mantenimiento Sistemático Mayor de Juntas para Rueda Guía</v>
      </c>
      <c r="AC10" s="5">
        <f t="shared" si="1"/>
        <v>255000</v>
      </c>
      <c r="AD10" s="2" t="s">
        <v>94</v>
      </c>
      <c r="AE10" s="2" t="s">
        <v>95</v>
      </c>
      <c r="AF10" s="3" t="s">
        <v>118</v>
      </c>
      <c r="AG10" s="2" t="s">
        <v>59</v>
      </c>
      <c r="AH10" s="2" t="s">
        <v>110</v>
      </c>
      <c r="AI10" s="2" t="s">
        <v>111</v>
      </c>
      <c r="AJ10" s="1" t="s">
        <v>58</v>
      </c>
      <c r="AK10" s="1" t="s">
        <v>58</v>
      </c>
      <c r="AL10" s="1" t="s">
        <v>58</v>
      </c>
      <c r="AM10" s="1" t="s">
        <v>58</v>
      </c>
      <c r="AN10" s="2" t="s">
        <v>60</v>
      </c>
      <c r="AO10" s="7" t="s">
        <v>61</v>
      </c>
      <c r="AP10" s="7" t="s">
        <v>61</v>
      </c>
      <c r="AQ10" s="7" t="s">
        <v>61</v>
      </c>
      <c r="AR10" s="7" t="s">
        <v>61</v>
      </c>
      <c r="AS10" s="4" t="s">
        <v>62</v>
      </c>
      <c r="AT10" s="4" t="s">
        <v>57</v>
      </c>
      <c r="AU10" s="4" t="s">
        <v>57</v>
      </c>
      <c r="AV10" s="4" t="s">
        <v>57</v>
      </c>
      <c r="AW10" s="4" t="s">
        <v>58</v>
      </c>
    </row>
    <row r="11" spans="1:49" ht="114.75">
      <c r="A11" s="2" t="s">
        <v>52</v>
      </c>
      <c r="B11" s="2" t="s">
        <v>53</v>
      </c>
      <c r="C11" s="2" t="s">
        <v>65</v>
      </c>
      <c r="D11" s="2" t="s">
        <v>73</v>
      </c>
      <c r="E11" s="1" t="s">
        <v>96</v>
      </c>
      <c r="F11" s="1" t="s">
        <v>97</v>
      </c>
      <c r="G11" s="3" t="s">
        <v>119</v>
      </c>
      <c r="H11" s="4" t="s">
        <v>98</v>
      </c>
      <c r="I11" s="4" t="s">
        <v>99</v>
      </c>
      <c r="J11" s="4" t="s">
        <v>54</v>
      </c>
      <c r="K11" s="4" t="s">
        <v>54</v>
      </c>
      <c r="L11" s="4" t="s">
        <v>99</v>
      </c>
      <c r="M11" s="11">
        <v>4602880</v>
      </c>
      <c r="N11" s="4" t="s">
        <v>99</v>
      </c>
      <c r="O11" s="4" t="s">
        <v>54</v>
      </c>
      <c r="P11" s="4" t="s">
        <v>54</v>
      </c>
      <c r="Q11" s="4" t="s">
        <v>99</v>
      </c>
      <c r="R11" s="4" t="s">
        <v>64</v>
      </c>
      <c r="S11" s="4" t="s">
        <v>55</v>
      </c>
      <c r="T11" s="1" t="s">
        <v>96</v>
      </c>
      <c r="U11" s="6">
        <v>43346</v>
      </c>
      <c r="V11" s="11">
        <v>3968000</v>
      </c>
      <c r="W11" s="5">
        <f t="shared" si="2"/>
        <v>4602880</v>
      </c>
      <c r="X11" s="11" t="s">
        <v>56</v>
      </c>
      <c r="Y11" s="11" t="s">
        <v>63</v>
      </c>
      <c r="Z11" s="11" t="s">
        <v>58</v>
      </c>
      <c r="AA11" s="5" t="s">
        <v>57</v>
      </c>
      <c r="AB11" s="4" t="str">
        <f t="shared" si="0"/>
        <v>Tarjeta Réle</v>
      </c>
      <c r="AC11" s="5">
        <f t="shared" si="1"/>
        <v>595200</v>
      </c>
      <c r="AD11" s="2" t="s">
        <v>100</v>
      </c>
      <c r="AE11" s="2" t="s">
        <v>101</v>
      </c>
      <c r="AF11" s="3" t="s">
        <v>119</v>
      </c>
      <c r="AG11" s="2" t="s">
        <v>59</v>
      </c>
      <c r="AH11" s="2" t="s">
        <v>110</v>
      </c>
      <c r="AI11" s="2" t="s">
        <v>111</v>
      </c>
      <c r="AJ11" s="1" t="s">
        <v>58</v>
      </c>
      <c r="AK11" s="1" t="s">
        <v>58</v>
      </c>
      <c r="AL11" s="1" t="s">
        <v>58</v>
      </c>
      <c r="AM11" s="1" t="s">
        <v>58</v>
      </c>
      <c r="AN11" s="2" t="s">
        <v>60</v>
      </c>
      <c r="AO11" s="7" t="s">
        <v>61</v>
      </c>
      <c r="AP11" s="7" t="s">
        <v>61</v>
      </c>
      <c r="AQ11" s="7" t="s">
        <v>61</v>
      </c>
      <c r="AR11" s="7" t="s">
        <v>61</v>
      </c>
      <c r="AS11" s="4" t="s">
        <v>62</v>
      </c>
      <c r="AT11" s="4" t="s">
        <v>57</v>
      </c>
      <c r="AU11" s="4" t="s">
        <v>57</v>
      </c>
      <c r="AV11" s="4" t="s">
        <v>57</v>
      </c>
      <c r="AW11" s="4" t="s">
        <v>58</v>
      </c>
    </row>
    <row r="12" spans="1:49" ht="114.75">
      <c r="A12" s="2" t="s">
        <v>52</v>
      </c>
      <c r="B12" s="2" t="s">
        <v>53</v>
      </c>
      <c r="C12" s="2" t="s">
        <v>65</v>
      </c>
      <c r="D12" s="2" t="s">
        <v>73</v>
      </c>
      <c r="E12" s="1" t="s">
        <v>102</v>
      </c>
      <c r="F12" s="1" t="s">
        <v>68</v>
      </c>
      <c r="G12" s="3" t="s">
        <v>120</v>
      </c>
      <c r="H12" s="4" t="s">
        <v>103</v>
      </c>
      <c r="I12" s="4" t="s">
        <v>104</v>
      </c>
      <c r="J12" s="4" t="s">
        <v>54</v>
      </c>
      <c r="K12" s="4" t="s">
        <v>54</v>
      </c>
      <c r="L12" s="4" t="s">
        <v>104</v>
      </c>
      <c r="M12" s="11">
        <v>12278223</v>
      </c>
      <c r="N12" s="4" t="s">
        <v>104</v>
      </c>
      <c r="O12" s="4" t="s">
        <v>54</v>
      </c>
      <c r="P12" s="4" t="s">
        <v>54</v>
      </c>
      <c r="Q12" s="4" t="s">
        <v>104</v>
      </c>
      <c r="R12" s="4" t="s">
        <v>64</v>
      </c>
      <c r="S12" s="4" t="s">
        <v>55</v>
      </c>
      <c r="T12" s="1" t="s">
        <v>102</v>
      </c>
      <c r="U12" s="6">
        <v>43343</v>
      </c>
      <c r="V12" s="11">
        <v>10584675</v>
      </c>
      <c r="W12" s="5">
        <f t="shared" si="2"/>
        <v>12278223</v>
      </c>
      <c r="X12" s="11" t="s">
        <v>56</v>
      </c>
      <c r="Y12" s="11" t="s">
        <v>63</v>
      </c>
      <c r="Z12" s="11" t="s">
        <v>58</v>
      </c>
      <c r="AA12" s="5" t="s">
        <v>57</v>
      </c>
      <c r="AB12" s="4" t="str">
        <f t="shared" si="0"/>
        <v>Refacciones Marca KNORR BREMSE</v>
      </c>
      <c r="AC12" s="5">
        <f t="shared" si="1"/>
        <v>1587701.25</v>
      </c>
      <c r="AD12" s="2" t="s">
        <v>105</v>
      </c>
      <c r="AE12" s="2" t="s">
        <v>72</v>
      </c>
      <c r="AF12" s="3" t="s">
        <v>120</v>
      </c>
      <c r="AG12" s="2" t="s">
        <v>59</v>
      </c>
      <c r="AH12" s="2" t="s">
        <v>110</v>
      </c>
      <c r="AI12" s="2" t="s">
        <v>111</v>
      </c>
      <c r="AJ12" s="1" t="s">
        <v>58</v>
      </c>
      <c r="AK12" s="1" t="s">
        <v>58</v>
      </c>
      <c r="AL12" s="1" t="s">
        <v>58</v>
      </c>
      <c r="AM12" s="1" t="s">
        <v>58</v>
      </c>
      <c r="AN12" s="2" t="s">
        <v>60</v>
      </c>
      <c r="AO12" s="7" t="s">
        <v>61</v>
      </c>
      <c r="AP12" s="7" t="s">
        <v>61</v>
      </c>
      <c r="AQ12" s="7" t="s">
        <v>61</v>
      </c>
      <c r="AR12" s="7" t="s">
        <v>61</v>
      </c>
      <c r="AS12" s="4" t="s">
        <v>62</v>
      </c>
      <c r="AT12" s="4" t="s">
        <v>57</v>
      </c>
      <c r="AU12" s="4" t="s">
        <v>57</v>
      </c>
      <c r="AV12" s="4" t="s">
        <v>57</v>
      </c>
      <c r="AW12" s="4" t="s">
        <v>58</v>
      </c>
    </row>
    <row r="13" spans="1:49" ht="127.5">
      <c r="A13" s="2" t="s">
        <v>52</v>
      </c>
      <c r="B13" s="2" t="s">
        <v>53</v>
      </c>
      <c r="C13" s="2" t="s">
        <v>65</v>
      </c>
      <c r="D13" s="2" t="s">
        <v>73</v>
      </c>
      <c r="E13" s="1" t="s">
        <v>106</v>
      </c>
      <c r="F13" s="1" t="s">
        <v>68</v>
      </c>
      <c r="G13" s="3" t="s">
        <v>121</v>
      </c>
      <c r="H13" s="4" t="s">
        <v>107</v>
      </c>
      <c r="I13" s="4" t="s">
        <v>108</v>
      </c>
      <c r="J13" s="4" t="s">
        <v>54</v>
      </c>
      <c r="K13" s="4" t="s">
        <v>54</v>
      </c>
      <c r="L13" s="4" t="s">
        <v>108</v>
      </c>
      <c r="M13" s="11">
        <v>7607530.56</v>
      </c>
      <c r="N13" s="4" t="s">
        <v>108</v>
      </c>
      <c r="O13" s="4" t="s">
        <v>54</v>
      </c>
      <c r="P13" s="4" t="s">
        <v>54</v>
      </c>
      <c r="Q13" s="4" t="s">
        <v>108</v>
      </c>
      <c r="R13" s="4" t="s">
        <v>64</v>
      </c>
      <c r="S13" s="4" t="s">
        <v>55</v>
      </c>
      <c r="T13" s="1" t="s">
        <v>106</v>
      </c>
      <c r="U13" s="6">
        <v>43343</v>
      </c>
      <c r="V13" s="11">
        <v>6558216</v>
      </c>
      <c r="W13" s="5">
        <f t="shared" si="2"/>
        <v>7607530.56</v>
      </c>
      <c r="X13" s="11" t="s">
        <v>56</v>
      </c>
      <c r="Y13" s="11" t="s">
        <v>63</v>
      </c>
      <c r="Z13" s="11" t="s">
        <v>58</v>
      </c>
      <c r="AA13" s="5" t="s">
        <v>57</v>
      </c>
      <c r="AB13" s="4" t="str">
        <f t="shared" si="0"/>
        <v>Aceite Longevia</v>
      </c>
      <c r="AC13" s="5">
        <f t="shared" si="1"/>
        <v>983732.3999999999</v>
      </c>
      <c r="AD13" s="2" t="s">
        <v>105</v>
      </c>
      <c r="AE13" s="2" t="s">
        <v>109</v>
      </c>
      <c r="AF13" s="3" t="s">
        <v>121</v>
      </c>
      <c r="AG13" s="2" t="s">
        <v>59</v>
      </c>
      <c r="AH13" s="2" t="s">
        <v>110</v>
      </c>
      <c r="AI13" s="2" t="s">
        <v>111</v>
      </c>
      <c r="AJ13" s="1" t="s">
        <v>58</v>
      </c>
      <c r="AK13" s="1" t="s">
        <v>58</v>
      </c>
      <c r="AL13" s="1" t="s">
        <v>58</v>
      </c>
      <c r="AM13" s="1" t="s">
        <v>58</v>
      </c>
      <c r="AN13" s="2" t="s">
        <v>60</v>
      </c>
      <c r="AO13" s="7" t="s">
        <v>61</v>
      </c>
      <c r="AP13" s="7" t="s">
        <v>61</v>
      </c>
      <c r="AQ13" s="7" t="s">
        <v>61</v>
      </c>
      <c r="AR13" s="7" t="s">
        <v>61</v>
      </c>
      <c r="AS13" s="4" t="s">
        <v>62</v>
      </c>
      <c r="AT13" s="4" t="s">
        <v>57</v>
      </c>
      <c r="AU13" s="4" t="s">
        <v>57</v>
      </c>
      <c r="AV13" s="4" t="s">
        <v>57</v>
      </c>
      <c r="AW13" s="4" t="s">
        <v>58</v>
      </c>
    </row>
    <row r="15" spans="1:9" ht="15">
      <c r="A15" s="17" t="s">
        <v>122</v>
      </c>
      <c r="B15" s="17"/>
      <c r="C15" s="17"/>
      <c r="D15" s="17"/>
      <c r="E15" s="17"/>
      <c r="F15" s="17"/>
      <c r="G15" s="17"/>
      <c r="H15" s="17"/>
      <c r="I15" s="17"/>
    </row>
    <row r="16" spans="1:5" ht="15">
      <c r="A16" s="17" t="s">
        <v>123</v>
      </c>
      <c r="B16" s="17"/>
      <c r="C16" s="17"/>
      <c r="D16" s="17"/>
      <c r="E16" s="17"/>
    </row>
    <row r="17" spans="1:3" ht="15">
      <c r="A17" s="17" t="s">
        <v>124</v>
      </c>
      <c r="B17" s="17"/>
      <c r="C17" s="17"/>
    </row>
    <row r="18" spans="1:3" ht="15">
      <c r="A18" s="17" t="s">
        <v>125</v>
      </c>
      <c r="B18" s="17"/>
      <c r="C18" s="17"/>
    </row>
  </sheetData>
  <sheetProtection/>
  <autoFilter ref="A4:AW5"/>
  <mergeCells count="34">
    <mergeCell ref="A15:I15"/>
    <mergeCell ref="A16:E16"/>
    <mergeCell ref="A17:C17"/>
    <mergeCell ref="A18:C18"/>
    <mergeCell ref="AH3:AH4"/>
    <mergeCell ref="AI3:AI4"/>
    <mergeCell ref="A2:A4"/>
    <mergeCell ref="B2:B4"/>
    <mergeCell ref="C3:C4"/>
    <mergeCell ref="D3:D4"/>
    <mergeCell ref="E3:E4"/>
    <mergeCell ref="F3:F4"/>
    <mergeCell ref="C2:H2"/>
    <mergeCell ref="G3:G4"/>
    <mergeCell ref="H3:H4"/>
    <mergeCell ref="I1:P1"/>
    <mergeCell ref="AJ2:AM2"/>
    <mergeCell ref="AJ3:AM3"/>
    <mergeCell ref="I2:Q2"/>
    <mergeCell ref="I3:K3"/>
    <mergeCell ref="L3:L4"/>
    <mergeCell ref="M3:M4"/>
    <mergeCell ref="N3:P3"/>
    <mergeCell ref="Q3:Q4"/>
    <mergeCell ref="AN2:AW2"/>
    <mergeCell ref="AN3:AW3"/>
    <mergeCell ref="R2:W2"/>
    <mergeCell ref="R3:W3"/>
    <mergeCell ref="X2:AC2"/>
    <mergeCell ref="X3:AC3"/>
    <mergeCell ref="AD2:AI2"/>
    <mergeCell ref="AD3:AE3"/>
    <mergeCell ref="AF3:AF4"/>
    <mergeCell ref="AG3:AG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Zazil-Ha</cp:lastModifiedBy>
  <cp:lastPrinted>2017-04-05T19:17:31Z</cp:lastPrinted>
  <dcterms:created xsi:type="dcterms:W3CDTF">2016-10-12T17:34:52Z</dcterms:created>
  <dcterms:modified xsi:type="dcterms:W3CDTF">2019-08-19T18:15:38Z</dcterms:modified>
  <cp:category/>
  <cp:version/>
  <cp:contentType/>
  <cp:contentStatus/>
</cp:coreProperties>
</file>