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1840" windowHeight="13740" activeTab="2"/>
  </bookViews>
  <sheets>
    <sheet name="DGACyD" sheetId="1" r:id="rId1"/>
    <sheet name="CGCA" sheetId="3" r:id="rId2"/>
    <sheet name="SDE" sheetId="4" r:id="rId3"/>
  </sheets>
  <externalReferences>
    <externalReference r:id="rId4"/>
  </externalReferences>
  <definedNames>
    <definedName name="Hidden_115" localSheetId="1">#REF!</definedName>
    <definedName name="Hidden_115" localSheetId="2">[1]Hidden_1!$A$1:$A$2</definedName>
    <definedName name="Hidden_115">#REF!</definedName>
  </definedNames>
  <calcPr calcId="145621" concurrentCalc="0"/>
</workbook>
</file>

<file path=xl/calcChain.xml><?xml version="1.0" encoding="utf-8"?>
<calcChain xmlns="http://schemas.openxmlformats.org/spreadsheetml/2006/main">
  <c r="O8" i="3" l="1"/>
  <c r="O9" i="3"/>
  <c r="O10" i="3"/>
  <c r="O11" i="3"/>
  <c r="O12" i="3"/>
  <c r="O14" i="3"/>
</calcChain>
</file>

<file path=xl/sharedStrings.xml><?xml version="1.0" encoding="utf-8"?>
<sst xmlns="http://schemas.openxmlformats.org/spreadsheetml/2006/main" count="392" uniqueCount="168">
  <si>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</si>
  <si>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</si>
  <si>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</si>
  <si>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</si>
  <si>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</si>
  <si>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</si>
  <si>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</si>
  <si>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</si>
  <si>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</si>
  <si>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</si>
  <si>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</si>
  <si>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</si>
  <si>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</si>
  <si>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</si>
  <si>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</si>
  <si>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</si>
  <si>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</si>
  <si>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</si>
  <si>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</si>
  <si>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</si>
  <si>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</si>
  <si>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</si>
  <si>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</si>
  <si>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</si>
  <si>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</si>
  <si>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</si>
  <si>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</si>
  <si>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</si>
  <si>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</si>
  <si>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</si>
  <si>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</si>
  <si>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</si>
  <si>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</si>
  <si>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</si>
  <si>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</si>
  <si>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</si>
  <si>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</si>
  <si>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</si>
  <si>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</si>
  <si>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</si>
  <si>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</si>
  <si>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</si>
  <si>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</si>
  <si>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</si>
  <si>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</si>
  <si>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</si>
  <si>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</si>
  <si>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</si>
  <si>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</si>
  <si>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</si>
  <si>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</si>
  <si>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</si>
  <si>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</si>
  <si>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</si>
  <si>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</si>
  <si>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</si>
  <si>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</si>
  <si>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</si>
  <si>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Mercados Públicos</t>
  </si>
  <si>
    <t>Supervisar la operación y funcionamiento de los Mercados Públicos</t>
  </si>
  <si>
    <t>Supervisión a Mercados Públicos</t>
  </si>
  <si>
    <t>Eficacia/Eficiencia</t>
  </si>
  <si>
    <t>Supervisiones</t>
  </si>
  <si>
    <t>Visitas de Supervisión realizadas en el periodo/visitas de supervición programadas anual</t>
  </si>
  <si>
    <t>Supervisión</t>
  </si>
  <si>
    <t>Trimestral</t>
  </si>
  <si>
    <t>No Aplica</t>
  </si>
  <si>
    <t>Visita Directa</t>
  </si>
  <si>
    <t>Direccion General de Abasto Comercio y Distribucion</t>
  </si>
  <si>
    <t>Programa de Mercados Sobre Ruedas</t>
  </si>
  <si>
    <t>Supervisar la operación y funcionamiento de los Mercados Sobre Ruedas</t>
  </si>
  <si>
    <t>Supervisión a Mercados Sobre Ruedas</t>
  </si>
  <si>
    <t>Programa de Mercados Públicos y Mercados Sobre Ruedas</t>
  </si>
  <si>
    <t>Apoyo en capacitación a comerciantes de Mercados Públicos y Mercados Sobre Ruedas </t>
  </si>
  <si>
    <t>Capacitación a Comerciantes</t>
  </si>
  <si>
    <t>Cursos</t>
  </si>
  <si>
    <t>Cursos de Capacitación impartidos en el Periodo/Cursos de Capacitación Programados Anual</t>
  </si>
  <si>
    <t>Directo en diferentes puntos de Mercados Públicos y Mercados Sobre Ruedas</t>
  </si>
  <si>
    <t>El avance de metas considera las solicitudes atendidas durante el segundo trimestre del año 2019 (incluye la atención brindada al rezago de años anteriores).</t>
  </si>
  <si>
    <t>Coordinación General de la Central de Abasto de la Ciudad de México</t>
  </si>
  <si>
    <t>Reporte mensual de solicitudes atendidas</t>
  </si>
  <si>
    <t>No se presentaron ajustes de metas</t>
  </si>
  <si>
    <t>Mensual</t>
  </si>
  <si>
    <t>Trámite</t>
  </si>
  <si>
    <t>Número de solicitudes atendidas / Número de solicitudes recibidas * 100</t>
  </si>
  <si>
    <t xml:space="preserve">Mide la eficacia en la atención, orientación, asesoría y seguimiento a los trámites solicitados por el Participante, </t>
  </si>
  <si>
    <t>La eficacia y calidad en el servicio del Centro de Atención al Participante</t>
  </si>
  <si>
    <t>Trámite de Participante</t>
  </si>
  <si>
    <t>Recibir, clasificar y enviar a las áreas competentes los trámites que los participantes del Fideicomiso para la
Construcción y Operación de la Central de Abasto de la Ciudad de México presenten a través del Centro de Atención al Participante.</t>
  </si>
  <si>
    <t>Centro de Atención al Participante (CAP)</t>
  </si>
  <si>
    <t>Bitácora</t>
  </si>
  <si>
    <t>No se presentó ajuste de metas</t>
  </si>
  <si>
    <t>Beneficiarios</t>
  </si>
  <si>
    <t>Número de servicios ofrecidos (120)/metas programadas (120)*100</t>
  </si>
  <si>
    <t xml:space="preserve">Número de llamadas </t>
  </si>
  <si>
    <t>Eficiencia</t>
  </si>
  <si>
    <t>Atención al Público</t>
  </si>
  <si>
    <t>Diseñar acciones y estrategias de comunicación que fortalezcan la información que los participantes de la Central de Abasto generan hacia los usuarios externos en materia de precios, y verificar los beneficios económicos  que se obtienen por comprar en este gran mercado.</t>
  </si>
  <si>
    <t>Linea Abastel</t>
  </si>
  <si>
    <t>Registro electrónico</t>
  </si>
  <si>
    <t>No se presentaron ajuste de metas</t>
  </si>
  <si>
    <t>11 solictudes Atendidas en el tercer  trimestre 2019</t>
  </si>
  <si>
    <t>Registro de autorización</t>
  </si>
  <si>
    <t>Número de solicitudes ratendidas/Número de solicitudes recibidas*100</t>
  </si>
  <si>
    <t>Registrar y revisar conforme al  Reglamento de Construcciones para la Ciudad de México, normas oficiales y demás ordenamientos aplicables</t>
  </si>
  <si>
    <t>Visto de seguridad y operación en materia de obra en inmuebles de CEDA.</t>
  </si>
  <si>
    <t>Implementar porgramas y acciones para evaluar los inmuebles operen con las medidas de seguridad.</t>
  </si>
  <si>
    <t>Programa de Atención Integral a solicitudes en materia de Obra</t>
  </si>
  <si>
    <t>78 Inspecciones Atendidas en el tercer trimestre 2019</t>
  </si>
  <si>
    <t>Inspecciones oculares</t>
  </si>
  <si>
    <t>Número de Inspecciones realizadas/metas programadas*100</t>
  </si>
  <si>
    <t>Revisar que los inmuebles no tengan afectaciones que pudieran poner en riesgo la integridad de las personas que convergen en ellos.</t>
  </si>
  <si>
    <t>Inspecciones en materia de obra en inmuebles de CEDA</t>
  </si>
  <si>
    <t>Implemenatar acciones y  medidas de control, a través del otorgamiento de permisos para que los participantes cumplan con las disposiciones normativas aplicables en la Central de Abasto.</t>
  </si>
  <si>
    <t>217 solicitudes  Atendidas en el tercer  trimestre 2019</t>
  </si>
  <si>
    <t>Notificación</t>
  </si>
  <si>
    <t>Número de solicitudes atendidas/Número de solicitudes recibidas*100</t>
  </si>
  <si>
    <t>Atender oportunamente las solicitudes de trámite en materia de obra</t>
  </si>
  <si>
    <t>Solicitudes en materia de obra</t>
  </si>
  <si>
    <t>Implementar las acciones através de  procedimientos administrativos correspondientes, la autorización o negativa de los proyectos de construcción, para asegurar la integridad física de las personas y sus bienes.</t>
  </si>
  <si>
    <t>1 InspeccionAtendida en el tercer  trimestre 2019</t>
  </si>
  <si>
    <t>Verificar  los inmuebles para salvaguardar la integridad fisica de las personas que concurren a este centro de abasto</t>
  </si>
  <si>
    <t>Inspecciones en materia de protección civil en inmuebles de CEDA.</t>
  </si>
  <si>
    <t>Evaluar para otorgar las aprobaciones y/o actualizaciones a los programas internos de protección civil.</t>
  </si>
  <si>
    <t>Programa de Regulación Normativa</t>
  </si>
  <si>
    <t>77 visitas  Atendidas en el tercer trimestre 2019</t>
  </si>
  <si>
    <t>Visitas  de verificación</t>
  </si>
  <si>
    <t>Número de visitas realizadas /Número de solicitudes recibidas *100</t>
  </si>
  <si>
    <t>Revisar que los participantes cumplan con las disposiciones normativas aplicables en la Central de Abasto.</t>
  </si>
  <si>
    <t>Visitas de verificación para su legal funcionamiento en inmuebles de CEDA</t>
  </si>
  <si>
    <t>Implementar acciones para revisar que los participantes cumplan con las disposiciones normativas aplicables en la Central de Abasto.</t>
  </si>
  <si>
    <t>Subsecretaría de Desarrollo Económico</t>
  </si>
  <si>
    <t>Carpetas de registro
Secretaría de Desarrollo Económico</t>
  </si>
  <si>
    <t>1,742 personas capacitadas y/o asesoradas en materia empresarial y en emprendedurismo</t>
  </si>
  <si>
    <t>N/A</t>
  </si>
  <si>
    <t>Asesorías</t>
  </si>
  <si>
    <t>Sumatoria de personas capacitadas y asesoradas en Centros de Acompañamiento Emprendedor</t>
  </si>
  <si>
    <t>Número de personas asesoradas y bcapacitadas en los Centros de Acompañamiento Emprendedor</t>
  </si>
  <si>
    <t>Eficacia</t>
  </si>
  <si>
    <t>Asesorías y capacitaciones brindadas en los Centros de Acompañamiento Emprendedor</t>
  </si>
  <si>
    <t>3.3.1</t>
  </si>
  <si>
    <t>Centro de Acompañamiento Emprendedor</t>
  </si>
  <si>
    <t>Expedientes generados con la información de cada proyecto</t>
  </si>
  <si>
    <t>0 proyectos</t>
  </si>
  <si>
    <t>8 proyectos apoyados en coordinación con el Gobierno Federal para el ejercicio fiscal 2019</t>
  </si>
  <si>
    <t>Anual</t>
  </si>
  <si>
    <t>Proyectos</t>
  </si>
  <si>
    <t>Sumatoria de proyectos aprobados</t>
  </si>
  <si>
    <t>Número de proyectos aprobados en Coordinación con Gobierno Federal</t>
  </si>
  <si>
    <t>Resultados</t>
  </si>
  <si>
    <t>Proyectos de inversión</t>
  </si>
  <si>
    <t xml:space="preserve">3.6.1 </t>
  </si>
  <si>
    <t>Fondos Federales operados en colaboración con la Secretaría de Economía</t>
  </si>
  <si>
    <t>Dirección General de Apertura de Negocios y Desarrollo Empresarial</t>
  </si>
  <si>
    <t>Registros internos de la DGANDE</t>
  </si>
  <si>
    <t>No aplica</t>
  </si>
  <si>
    <t>258 del año 2013</t>
  </si>
  <si>
    <t>Asesorias otorgadas</t>
  </si>
  <si>
    <t>Sumatoria de asesorías otorgadas en el Módulo de Asistencia Técnica SIAPEM</t>
  </si>
  <si>
    <t>Asesorías otorgadas en el Módulo de Asistencia Técnica SIAPEM</t>
  </si>
  <si>
    <t>Número de asesorías otorgadas en el Módulo de Asistencia Técnica SIAPEM</t>
  </si>
  <si>
    <t>5.3.1</t>
  </si>
  <si>
    <t>Programa Institucional</t>
  </si>
  <si>
    <t>62,902 del año 2013</t>
  </si>
  <si>
    <t>Establecimientos Mercantiles</t>
  </si>
  <si>
    <t>Sumatoria de los establecimientos mercantiles registrados en el SIAPEM</t>
  </si>
  <si>
    <t>Establecimientos mercantiles registrados en el SIAPEM</t>
  </si>
  <si>
    <t>Número de establecimientos mercantiles registrados en el SIAPEM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</si>
</sst>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[$€];[Red]\-#,##0[$€]"/>
    <numFmt numFmtId="165" formatCode="_-* #,##0.00\ _P_t_s_-;\-* #,##0.00\ _P_t_s_-;_-* &quot;-&quot;??\ _P_t_s_-;_-@_-"/>
    <numFmt numFmtId="166" formatCode="#,##0.0_ ;[Red]\-#,##0.0\ "/>
  </numFmts>
  <fonts count="3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</font>
    <font>
      <b/>
      <sz val="11"/>
      <color indexed="9"/>
      <name val="Arial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Lucida Sans"/>
      <family val="2"/>
    </font>
    <font>
      <sz val="12"/>
      <name val="Arial"/>
      <family val="2"/>
    </font>
    <font>
      <sz val="10"/>
      <name val="Arial"/>
    </font>
    <font>
      <sz val="10"/>
      <color rgb="FF00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79998168889431442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4" tint="0.79998168889431442"/>
      </left>
      <right/>
      <top style="thin">
        <color theme="0" tint="-0.14999847407452621"/>
      </top>
      <bottom/>
      <diagonal/>
    </border>
    <border>
      <left/>
      <right style="thin">
        <color theme="4" tint="0.79998168889431442"/>
      </right>
      <top style="thin">
        <color theme="0" tint="-0.14999847407452621"/>
      </top>
      <bottom/>
      <diagonal/>
    </border>
    <border>
      <left/>
      <right/>
      <top style="thin">
        <color theme="4" tint="0.79998168889431442"/>
      </top>
      <bottom style="thin">
        <color theme="0" tint="-0.14999847407452621"/>
      </bottom>
      <diagonal/>
    </border>
    <border>
      <left/>
      <right style="thin">
        <color theme="4" tint="0.79998168889431442"/>
      </right>
      <top/>
      <bottom style="thin">
        <color theme="0" tint="-0.149998474074526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3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3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4" tint="0.79998168889431442"/>
      </bottom>
      <diagonal/>
    </border>
    <border>
      <left/>
      <right style="thin">
        <color theme="3" tint="0.79998168889431442"/>
      </right>
      <top/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3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indexed="64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5">
    <xf numFmtId="0" fontId="0" fillId="0" borderId="0"/>
    <xf numFmtId="9" fontId="4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13" fillId="5" borderId="0" applyNumberFormat="0" applyBorder="0" applyAlignment="0" applyProtection="0"/>
    <xf numFmtId="0" fontId="18" fillId="9" borderId="39" applyNumberFormat="0" applyAlignment="0" applyProtection="0"/>
    <xf numFmtId="0" fontId="20" fillId="10" borderId="42" applyNumberFormat="0" applyAlignment="0" applyProtection="0"/>
    <xf numFmtId="0" fontId="19" fillId="0" borderId="41" applyNumberFormat="0" applyFill="0" applyAlignment="0" applyProtection="0"/>
    <xf numFmtId="0" fontId="12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16" fillId="8" borderId="39" applyNumberFormat="0" applyAlignment="0" applyProtection="0"/>
    <xf numFmtId="164" fontId="25" fillId="0" borderId="0" applyFont="0" applyFill="0" applyBorder="0" applyAlignment="0" applyProtection="0"/>
    <xf numFmtId="0" fontId="26" fillId="0" borderId="0"/>
    <xf numFmtId="0" fontId="14" fillId="6" borderId="0" applyNumberFormat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5" fillId="7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3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7" fillId="0" borderId="0"/>
    <xf numFmtId="0" fontId="31" fillId="0" borderId="0"/>
    <xf numFmtId="0" fontId="1" fillId="11" borderId="43" applyNumberFormat="0" applyFont="0" applyAlignment="0" applyProtection="0"/>
    <xf numFmtId="0" fontId="26" fillId="36" borderId="43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9" borderId="4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36" applyNumberFormat="0" applyFill="0" applyAlignment="0" applyProtection="0"/>
    <xf numFmtId="0" fontId="11" fillId="0" borderId="37" applyNumberFormat="0" applyFill="0" applyAlignment="0" applyProtection="0"/>
    <xf numFmtId="0" fontId="12" fillId="0" borderId="38" applyNumberFormat="0" applyFill="0" applyAlignment="0" applyProtection="0"/>
    <xf numFmtId="0" fontId="9" fillId="0" borderId="0" applyNumberFormat="0" applyFill="0" applyBorder="0" applyAlignment="0" applyProtection="0"/>
    <xf numFmtId="0" fontId="23" fillId="0" borderId="44" applyNumberFormat="0" applyFill="0" applyAlignment="0" applyProtection="0"/>
  </cellStyleXfs>
  <cellXfs count="9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2" xfId="0" applyBorder="1"/>
    <xf numFmtId="0" fontId="5" fillId="0" borderId="0" xfId="0" applyFont="1"/>
    <xf numFmtId="0" fontId="5" fillId="0" borderId="2" xfId="0" applyFont="1" applyBorder="1"/>
    <xf numFmtId="14" fontId="5" fillId="0" borderId="2" xfId="0" applyNumberFormat="1" applyFont="1" applyBorder="1"/>
    <xf numFmtId="14" fontId="5" fillId="0" borderId="0" xfId="0" applyNumberFormat="1" applyFont="1"/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4" fontId="5" fillId="0" borderId="5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7" xfId="0" applyNumberFormat="1" applyFont="1" applyBorder="1" applyAlignment="1">
      <alignment horizontal="left" vertical="center"/>
    </xf>
    <xf numFmtId="14" fontId="5" fillId="0" borderId="8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9" fontId="6" fillId="4" borderId="12" xfId="1" applyNumberFormat="1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2" fontId="6" fillId="4" borderId="16" xfId="0" applyNumberFormat="1" applyFont="1" applyFill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/>
    </xf>
    <xf numFmtId="0" fontId="0" fillId="0" borderId="17" xfId="0" applyBorder="1"/>
    <xf numFmtId="0" fontId="0" fillId="0" borderId="8" xfId="0" applyBorder="1"/>
    <xf numFmtId="0" fontId="5" fillId="0" borderId="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9" fontId="6" fillId="4" borderId="10" xfId="1" applyNumberFormat="1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2" fontId="6" fillId="4" borderId="23" xfId="0" applyNumberFormat="1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9" fontId="6" fillId="4" borderId="11" xfId="1" applyNumberFormat="1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2" fontId="6" fillId="4" borderId="25" xfId="0" applyNumberFormat="1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4" fontId="5" fillId="0" borderId="17" xfId="0" applyNumberFormat="1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/>
    </xf>
    <xf numFmtId="14" fontId="5" fillId="0" borderId="19" xfId="0" applyNumberFormat="1" applyFont="1" applyBorder="1" applyAlignment="1">
      <alignment horizontal="left" vertical="center"/>
    </xf>
    <xf numFmtId="14" fontId="5" fillId="0" borderId="28" xfId="0" applyNumberFormat="1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9" fontId="6" fillId="4" borderId="29" xfId="1" applyNumberFormat="1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center" wrapText="1"/>
    </xf>
    <xf numFmtId="2" fontId="6" fillId="4" borderId="30" xfId="0" applyNumberFormat="1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 wrapText="1"/>
    </xf>
    <xf numFmtId="14" fontId="5" fillId="0" borderId="33" xfId="0" applyNumberFormat="1" applyFont="1" applyBorder="1" applyAlignment="1">
      <alignment horizontal="left" vertical="center"/>
    </xf>
    <xf numFmtId="0" fontId="7" fillId="3" borderId="34" xfId="0" applyFont="1" applyFill="1" applyBorder="1" applyAlignment="1">
      <alignment horizontal="center" wrapText="1"/>
    </xf>
    <xf numFmtId="0" fontId="7" fillId="3" borderId="35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8" fillId="2" borderId="1" xfId="0" applyFont="1" applyFill="1" applyBorder="1" applyAlignment="1">
      <alignment horizontal="center"/>
    </xf>
    <xf numFmtId="0" fontId="7" fillId="3" borderId="1" xfId="0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/>
    </xf>
  </cellXfs>
  <cellStyles count="115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5 3" xfId="7"/>
    <cellStyle name="20% - Énfasis6 2" xfId="8"/>
    <cellStyle name="20% - Énfasis6 3" xfId="9"/>
    <cellStyle name="40% - Énfasis1 2" xfId="10"/>
    <cellStyle name="40% - Énfasis1 3" xfId="11"/>
    <cellStyle name="40% - Énfasis2 2" xfId="12"/>
    <cellStyle name="40% - Énfasis2 3" xfId="13"/>
    <cellStyle name="40% - Énfasis3 2" xfId="14"/>
    <cellStyle name="40% - Énfasis4 2" xfId="15"/>
    <cellStyle name="40% - Énfasis4 3" xfId="16"/>
    <cellStyle name="40% - Énfasis5 2" xfId="17"/>
    <cellStyle name="40% - Énfasis5 3" xfId="18"/>
    <cellStyle name="40% - Énfasis6 2" xfId="19"/>
    <cellStyle name="40% - Énfasis6 3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elda de comprobación 2" xfId="29"/>
    <cellStyle name="Celda vinculada 2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Euro" xfId="39"/>
    <cellStyle name="Excel Built-in Normal" xfId="40"/>
    <cellStyle name="Incorrecto 2" xfId="41"/>
    <cellStyle name="Millares 2" xfId="42"/>
    <cellStyle name="Millares 2 2" xfId="43"/>
    <cellStyle name="Millares 2 3" xfId="44"/>
    <cellStyle name="Millares 3" xfId="45"/>
    <cellStyle name="Millares 3 2" xfId="46"/>
    <cellStyle name="Millares 4" xfId="47"/>
    <cellStyle name="Millares 5" xfId="48"/>
    <cellStyle name="Millares 6" xfId="49"/>
    <cellStyle name="Millares 7" xfId="50"/>
    <cellStyle name="Millares 7 2" xfId="51"/>
    <cellStyle name="Millares 7 3" xfId="52"/>
    <cellStyle name="Millares 8" xfId="53"/>
    <cellStyle name="Millares 9" xfId="54"/>
    <cellStyle name="Moneda 2" xfId="55"/>
    <cellStyle name="Moneda 3" xfId="56"/>
    <cellStyle name="Neutral 2" xfId="57"/>
    <cellStyle name="Normal" xfId="0" builtinId="0"/>
    <cellStyle name="Normal 10" xfId="58"/>
    <cellStyle name="Normal 10 2" xfId="59"/>
    <cellStyle name="Normal 10 2 2" xfId="60"/>
    <cellStyle name="Normal 11" xfId="61"/>
    <cellStyle name="Normal 12" xfId="62"/>
    <cellStyle name="Normal 12 2" xfId="63"/>
    <cellStyle name="Normal 13" xfId="64"/>
    <cellStyle name="Normal 13 2" xfId="65"/>
    <cellStyle name="Normal 14" xfId="66"/>
    <cellStyle name="Normal 15" xfId="67"/>
    <cellStyle name="Normal 16" xfId="68"/>
    <cellStyle name="Normal 17" xfId="69"/>
    <cellStyle name="Normal 17 2" xfId="70"/>
    <cellStyle name="Normal 17 3" xfId="71"/>
    <cellStyle name="Normal 18" xfId="72"/>
    <cellStyle name="Normal 19" xfId="73"/>
    <cellStyle name="Normal 2" xfId="74"/>
    <cellStyle name="Normal 2 10" xfId="75"/>
    <cellStyle name="Normal 2 2" xfId="76"/>
    <cellStyle name="Normal 2 2 2" xfId="77"/>
    <cellStyle name="Normal 2 2 2 2" xfId="78"/>
    <cellStyle name="Normal 2 3" xfId="79"/>
    <cellStyle name="Normal 2 4" xfId="80"/>
    <cellStyle name="Normal 2 5" xfId="81"/>
    <cellStyle name="Normal 2 6" xfId="82"/>
    <cellStyle name="Normal 2 7" xfId="83"/>
    <cellStyle name="Normal 2 8" xfId="84"/>
    <cellStyle name="Normal 2 9" xfId="85"/>
    <cellStyle name="Normal 2_BASE 2010 B" xfId="86"/>
    <cellStyle name="Normal 20" xfId="87"/>
    <cellStyle name="Normal 3" xfId="88"/>
    <cellStyle name="Normal 3 2" xfId="89"/>
    <cellStyle name="Normal 3 3" xfId="90"/>
    <cellStyle name="Normal 3 4" xfId="91"/>
    <cellStyle name="Normal 3 5" xfId="92"/>
    <cellStyle name="Normal 3 5 2" xfId="93"/>
    <cellStyle name="Normal 4" xfId="94"/>
    <cellStyle name="Normal 4 2" xfId="95"/>
    <cellStyle name="Normal 5" xfId="96"/>
    <cellStyle name="Normal 5 2" xfId="97"/>
    <cellStyle name="Normal 5 3" xfId="98"/>
    <cellStyle name="Normal 6" xfId="99"/>
    <cellStyle name="Normal 7" xfId="100"/>
    <cellStyle name="Normal 8" xfId="101"/>
    <cellStyle name="Normal 9" xfId="102"/>
    <cellStyle name="Notas 2" xfId="103"/>
    <cellStyle name="Notas 3" xfId="104"/>
    <cellStyle name="Porcentaje" xfId="1" builtinId="5"/>
    <cellStyle name="Porcentual 2" xfId="105"/>
    <cellStyle name="Porcentual 2 2" xfId="106"/>
    <cellStyle name="Salida 2" xfId="107"/>
    <cellStyle name="Texto de advertencia 2" xfId="108"/>
    <cellStyle name="Texto explicativo 2" xfId="109"/>
    <cellStyle name="Título 1 2" xfId="110"/>
    <cellStyle name="Título 2 2" xfId="111"/>
    <cellStyle name="Título 3 2" xfId="112"/>
    <cellStyle name="Título 4" xfId="113"/>
    <cellStyle name="Total 2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USE-3T-2019\A121Fr06_Indicadores-de-resul%20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O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21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4" t="s">
        <v>34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329</v>
      </c>
      <c r="M8">
        <v>329</v>
      </c>
      <c r="N8" t="s">
        <v>66</v>
      </c>
      <c r="O8">
        <v>84</v>
      </c>
      <c r="P8" t="s">
        <v>56</v>
      </c>
      <c r="Q8" t="s">
        <v>67</v>
      </c>
      <c r="R8" t="s">
        <v>68</v>
      </c>
      <c r="S8" s="2">
        <v>43738</v>
      </c>
      <c r="T8" s="2">
        <v>43738</v>
      </c>
    </row>
    <row r="9" spans="1:21" x14ac:dyDescent="0.25">
      <c r="A9">
        <v>2019</v>
      </c>
      <c r="B9" s="2">
        <v>43647</v>
      </c>
      <c r="C9" s="2">
        <v>43738</v>
      </c>
      <c r="D9" t="s">
        <v>69</v>
      </c>
      <c r="E9" t="s">
        <v>70</v>
      </c>
      <c r="F9" t="s">
        <v>71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L9">
        <v>2280</v>
      </c>
      <c r="M9">
        <v>2280</v>
      </c>
      <c r="N9" t="s">
        <v>66</v>
      </c>
      <c r="O9">
        <v>473</v>
      </c>
      <c r="P9" t="s">
        <v>56</v>
      </c>
      <c r="Q9" t="s">
        <v>67</v>
      </c>
      <c r="R9" t="s">
        <v>68</v>
      </c>
      <c r="S9" s="2">
        <v>43738</v>
      </c>
      <c r="T9" s="2">
        <v>43738</v>
      </c>
    </row>
    <row r="10" spans="1:21" x14ac:dyDescent="0.25">
      <c r="A10">
        <v>2019</v>
      </c>
      <c r="B10" s="2">
        <v>43647</v>
      </c>
      <c r="C10" s="2">
        <v>43738</v>
      </c>
      <c r="D10" t="s">
        <v>72</v>
      </c>
      <c r="E10" t="s">
        <v>73</v>
      </c>
      <c r="F10" t="s">
        <v>74</v>
      </c>
      <c r="G10" t="s">
        <v>61</v>
      </c>
      <c r="H10" t="s">
        <v>75</v>
      </c>
      <c r="I10" t="s">
        <v>76</v>
      </c>
      <c r="J10" t="s">
        <v>75</v>
      </c>
      <c r="K10" t="s">
        <v>65</v>
      </c>
      <c r="L10">
        <v>170</v>
      </c>
      <c r="M10">
        <v>170</v>
      </c>
      <c r="N10" t="s">
        <v>66</v>
      </c>
      <c r="O10">
        <v>41</v>
      </c>
      <c r="P10" t="s">
        <v>56</v>
      </c>
      <c r="Q10" t="s">
        <v>77</v>
      </c>
      <c r="R10" t="s">
        <v>68</v>
      </c>
      <c r="S10" s="2">
        <v>43738</v>
      </c>
      <c r="T10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1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0.85546875" style="3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39.7109375" style="3" customWidth="1"/>
    <col min="6" max="6" width="27.5703125" style="3" bestFit="1" customWidth="1"/>
    <col min="7" max="7" width="20" style="3" bestFit="1" customWidth="1"/>
    <col min="8" max="8" width="24.42578125" style="3" customWidth="1"/>
    <col min="9" max="9" width="36.28515625" style="3" customWidth="1"/>
    <col min="10" max="10" width="16.28515625" style="3" bestFit="1" customWidth="1"/>
    <col min="11" max="11" width="20.85546875" style="3" bestFit="1" customWidth="1"/>
    <col min="12" max="12" width="20" style="3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55.140625" style="3" customWidth="1"/>
    <col min="19" max="19" width="23.85546875" style="3" customWidth="1"/>
    <col min="20" max="20" width="27" style="3" customWidth="1"/>
    <col min="21" max="21" width="17.5703125" style="3" customWidth="1"/>
    <col min="22" max="16384" width="9.140625" style="3"/>
  </cols>
  <sheetData>
    <row r="1" spans="1:36" hidden="1" x14ac:dyDescent="0.25">
      <c r="A1" s="3" t="s">
        <v>0</v>
      </c>
    </row>
    <row r="2" spans="1:36" x14ac:dyDescent="0.25">
      <c r="A2" s="77" t="s">
        <v>1</v>
      </c>
      <c r="B2" s="75"/>
      <c r="C2" s="75"/>
      <c r="D2" s="77" t="s">
        <v>2</v>
      </c>
      <c r="E2" s="75"/>
      <c r="F2" s="75"/>
      <c r="G2" s="77" t="s">
        <v>3</v>
      </c>
      <c r="H2" s="75"/>
      <c r="I2" s="75"/>
    </row>
    <row r="3" spans="1:36" x14ac:dyDescent="0.25">
      <c r="A3" s="78" t="s">
        <v>4</v>
      </c>
      <c r="B3" s="75"/>
      <c r="C3" s="75"/>
      <c r="D3" s="78" t="s">
        <v>5</v>
      </c>
      <c r="E3" s="75"/>
      <c r="F3" s="75"/>
      <c r="G3" s="78" t="s">
        <v>6</v>
      </c>
      <c r="H3" s="75"/>
      <c r="I3" s="75"/>
    </row>
    <row r="4" spans="1:3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36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36" x14ac:dyDescent="0.25">
      <c r="A6" s="77" t="s">
        <v>34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36" ht="26.25" x14ac:dyDescent="0.25">
      <c r="A7" s="73" t="s">
        <v>35</v>
      </c>
      <c r="B7" s="73" t="s">
        <v>36</v>
      </c>
      <c r="C7" s="73" t="s">
        <v>37</v>
      </c>
      <c r="D7" s="71" t="s">
        <v>38</v>
      </c>
      <c r="E7" s="71" t="s">
        <v>39</v>
      </c>
      <c r="F7" s="71" t="s">
        <v>40</v>
      </c>
      <c r="G7" s="73" t="s">
        <v>41</v>
      </c>
      <c r="H7" s="73" t="s">
        <v>42</v>
      </c>
      <c r="I7" s="73" t="s">
        <v>43</v>
      </c>
      <c r="J7" s="72" t="s">
        <v>44</v>
      </c>
      <c r="K7" s="71" t="s">
        <v>45</v>
      </c>
      <c r="L7" s="71" t="s">
        <v>46</v>
      </c>
      <c r="M7" s="71" t="s">
        <v>47</v>
      </c>
      <c r="N7" s="72" t="s">
        <v>48</v>
      </c>
      <c r="O7" s="73" t="s">
        <v>49</v>
      </c>
      <c r="P7" s="71" t="s">
        <v>50</v>
      </c>
      <c r="Q7" s="72" t="s">
        <v>51</v>
      </c>
      <c r="R7" s="71" t="s">
        <v>52</v>
      </c>
      <c r="S7" s="73" t="s">
        <v>53</v>
      </c>
      <c r="T7" s="72" t="s">
        <v>54</v>
      </c>
      <c r="U7" s="71" t="s">
        <v>55</v>
      </c>
    </row>
    <row r="8" spans="1:36" ht="60" x14ac:dyDescent="0.25">
      <c r="A8" s="12">
        <v>2019</v>
      </c>
      <c r="B8" s="18">
        <v>43647</v>
      </c>
      <c r="C8" s="70">
        <v>43738</v>
      </c>
      <c r="D8" s="68" t="s">
        <v>124</v>
      </c>
      <c r="E8" s="69" t="s">
        <v>130</v>
      </c>
      <c r="F8" s="68" t="s">
        <v>129</v>
      </c>
      <c r="G8" s="67" t="s">
        <v>95</v>
      </c>
      <c r="H8" s="67" t="s">
        <v>128</v>
      </c>
      <c r="I8" s="66" t="s">
        <v>127</v>
      </c>
      <c r="J8" s="25" t="s">
        <v>126</v>
      </c>
      <c r="K8" s="65" t="s">
        <v>65</v>
      </c>
      <c r="L8" s="62" t="s">
        <v>125</v>
      </c>
      <c r="M8" s="64">
        <v>40</v>
      </c>
      <c r="N8" s="61" t="s">
        <v>100</v>
      </c>
      <c r="O8" s="63">
        <f>77*100%/40</f>
        <v>1.925</v>
      </c>
      <c r="P8" s="62" t="s">
        <v>56</v>
      </c>
      <c r="Q8" s="61" t="s">
        <v>99</v>
      </c>
      <c r="R8" s="60" t="s">
        <v>79</v>
      </c>
      <c r="S8" s="59">
        <v>43738</v>
      </c>
      <c r="T8" s="58">
        <v>43738</v>
      </c>
      <c r="U8" s="57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</row>
    <row r="9" spans="1:36" ht="60" x14ac:dyDescent="0.25">
      <c r="A9" s="12">
        <v>2019</v>
      </c>
      <c r="B9" s="18">
        <v>43647</v>
      </c>
      <c r="C9" s="53">
        <v>43738</v>
      </c>
      <c r="D9" s="26" t="s">
        <v>124</v>
      </c>
      <c r="E9" s="26" t="s">
        <v>123</v>
      </c>
      <c r="F9" s="45" t="s">
        <v>122</v>
      </c>
      <c r="G9" s="52" t="s">
        <v>95</v>
      </c>
      <c r="H9" s="56" t="s">
        <v>121</v>
      </c>
      <c r="I9" s="51" t="s">
        <v>110</v>
      </c>
      <c r="J9" s="26" t="s">
        <v>109</v>
      </c>
      <c r="K9" s="50" t="s">
        <v>65</v>
      </c>
      <c r="L9" s="26" t="s">
        <v>120</v>
      </c>
      <c r="M9" s="55">
        <v>26</v>
      </c>
      <c r="N9" s="26" t="s">
        <v>100</v>
      </c>
      <c r="O9" s="49">
        <f>1*100%/26</f>
        <v>3.8461538461538464E-2</v>
      </c>
      <c r="P9" s="26" t="s">
        <v>57</v>
      </c>
      <c r="Q9" s="26" t="s">
        <v>99</v>
      </c>
      <c r="R9" s="48" t="s">
        <v>79</v>
      </c>
      <c r="S9" s="23">
        <v>43738</v>
      </c>
      <c r="T9" s="23">
        <v>43738</v>
      </c>
      <c r="U9" s="54"/>
      <c r="V9" s="35"/>
      <c r="W9" s="35"/>
      <c r="X9" s="34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</row>
    <row r="10" spans="1:36" ht="60" x14ac:dyDescent="0.25">
      <c r="A10" s="12">
        <v>2019</v>
      </c>
      <c r="B10" s="18">
        <v>43647</v>
      </c>
      <c r="C10" s="53">
        <v>43738</v>
      </c>
      <c r="D10" s="26" t="s">
        <v>107</v>
      </c>
      <c r="E10" s="26" t="s">
        <v>119</v>
      </c>
      <c r="F10" s="26" t="s">
        <v>118</v>
      </c>
      <c r="G10" s="26" t="s">
        <v>95</v>
      </c>
      <c r="H10" s="52" t="s">
        <v>117</v>
      </c>
      <c r="I10" s="51" t="s">
        <v>116</v>
      </c>
      <c r="J10" s="26" t="s">
        <v>115</v>
      </c>
      <c r="K10" s="50" t="s">
        <v>65</v>
      </c>
      <c r="L10" s="26" t="s">
        <v>114</v>
      </c>
      <c r="M10" s="28">
        <v>80</v>
      </c>
      <c r="N10" s="26" t="s">
        <v>100</v>
      </c>
      <c r="O10" s="49">
        <f>217*100%/80</f>
        <v>2.7124999999999999</v>
      </c>
      <c r="P10" s="26" t="s">
        <v>57</v>
      </c>
      <c r="Q10" s="26" t="s">
        <v>99</v>
      </c>
      <c r="R10" s="48" t="s">
        <v>79</v>
      </c>
      <c r="S10" s="23">
        <v>43738</v>
      </c>
      <c r="T10" s="23">
        <v>43738</v>
      </c>
      <c r="U10" s="47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</row>
    <row r="11" spans="1:36" ht="60" x14ac:dyDescent="0.25">
      <c r="A11" s="12">
        <v>2019</v>
      </c>
      <c r="B11" s="18">
        <v>43647</v>
      </c>
      <c r="C11" s="33">
        <v>43738</v>
      </c>
      <c r="D11" s="26" t="s">
        <v>107</v>
      </c>
      <c r="E11" s="26" t="s">
        <v>113</v>
      </c>
      <c r="F11" s="26" t="s">
        <v>112</v>
      </c>
      <c r="G11" s="45" t="s">
        <v>95</v>
      </c>
      <c r="H11" s="44" t="s">
        <v>111</v>
      </c>
      <c r="I11" s="43" t="s">
        <v>110</v>
      </c>
      <c r="J11" s="42" t="s">
        <v>109</v>
      </c>
      <c r="K11" s="41" t="s">
        <v>65</v>
      </c>
      <c r="L11" s="40" t="s">
        <v>108</v>
      </c>
      <c r="M11" s="39">
        <v>80</v>
      </c>
      <c r="N11" s="25" t="s">
        <v>100</v>
      </c>
      <c r="O11" s="38">
        <f>78*100%/80</f>
        <v>0.97499999999999998</v>
      </c>
      <c r="P11" s="26" t="s">
        <v>57</v>
      </c>
      <c r="Q11" s="25" t="s">
        <v>99</v>
      </c>
      <c r="R11" s="37" t="s">
        <v>79</v>
      </c>
      <c r="S11" s="23">
        <v>43738</v>
      </c>
      <c r="T11" s="23">
        <v>43738</v>
      </c>
      <c r="U11" s="36"/>
      <c r="V11" s="35"/>
      <c r="W11" s="35"/>
      <c r="X11" s="34"/>
    </row>
    <row r="12" spans="1:36" ht="72" x14ac:dyDescent="0.25">
      <c r="A12" s="12">
        <v>2019</v>
      </c>
      <c r="B12" s="18">
        <v>43647</v>
      </c>
      <c r="C12" s="33">
        <v>43738</v>
      </c>
      <c r="D12" s="26" t="s">
        <v>107</v>
      </c>
      <c r="E12" s="26" t="s">
        <v>106</v>
      </c>
      <c r="F12" s="26" t="s">
        <v>105</v>
      </c>
      <c r="G12" s="26" t="s">
        <v>95</v>
      </c>
      <c r="H12" s="26" t="s">
        <v>104</v>
      </c>
      <c r="I12" s="32" t="s">
        <v>103</v>
      </c>
      <c r="J12" s="31" t="s">
        <v>102</v>
      </c>
      <c r="K12" s="30" t="s">
        <v>65</v>
      </c>
      <c r="L12" s="29" t="s">
        <v>101</v>
      </c>
      <c r="M12" s="28">
        <v>12</v>
      </c>
      <c r="N12" s="26" t="s">
        <v>100</v>
      </c>
      <c r="O12" s="27">
        <f>11*100%/12</f>
        <v>0.91666666666666663</v>
      </c>
      <c r="P12" s="26" t="s">
        <v>57</v>
      </c>
      <c r="Q12" s="25" t="s">
        <v>99</v>
      </c>
      <c r="R12" s="24" t="s">
        <v>79</v>
      </c>
      <c r="S12" s="23">
        <v>43738</v>
      </c>
      <c r="T12" s="23">
        <v>43738</v>
      </c>
      <c r="U12" s="12"/>
    </row>
    <row r="13" spans="1:36" ht="90" customHeight="1" x14ac:dyDescent="0.25">
      <c r="A13" s="12">
        <v>2019</v>
      </c>
      <c r="B13" s="18">
        <v>43647</v>
      </c>
      <c r="C13" s="22">
        <v>43738</v>
      </c>
      <c r="D13" s="12" t="s">
        <v>98</v>
      </c>
      <c r="E13" s="21" t="s">
        <v>97</v>
      </c>
      <c r="F13" s="12" t="s">
        <v>96</v>
      </c>
      <c r="G13" s="12" t="s">
        <v>95</v>
      </c>
      <c r="H13" s="12" t="s">
        <v>94</v>
      </c>
      <c r="I13" s="20" t="s">
        <v>93</v>
      </c>
      <c r="J13" s="12" t="s">
        <v>92</v>
      </c>
      <c r="K13" s="12" t="s">
        <v>65</v>
      </c>
      <c r="L13" s="12">
        <v>120</v>
      </c>
      <c r="M13" s="12">
        <v>120</v>
      </c>
      <c r="N13" s="12" t="s">
        <v>91</v>
      </c>
      <c r="O13" s="19">
        <v>1</v>
      </c>
      <c r="P13" s="12" t="s">
        <v>56</v>
      </c>
      <c r="Q13" s="12" t="s">
        <v>90</v>
      </c>
      <c r="R13" s="12" t="s">
        <v>79</v>
      </c>
      <c r="S13" s="18">
        <v>43738</v>
      </c>
      <c r="T13" s="18">
        <v>43738</v>
      </c>
      <c r="U13" s="6"/>
    </row>
    <row r="14" spans="1:36" ht="108" x14ac:dyDescent="0.25">
      <c r="A14" s="12">
        <v>2019</v>
      </c>
      <c r="B14" s="17">
        <v>43647</v>
      </c>
      <c r="C14" s="16">
        <v>43738</v>
      </c>
      <c r="D14" s="15" t="s">
        <v>89</v>
      </c>
      <c r="E14" s="14" t="s">
        <v>88</v>
      </c>
      <c r="F14" s="14" t="s">
        <v>87</v>
      </c>
      <c r="G14" s="10" t="s">
        <v>86</v>
      </c>
      <c r="H14" s="10" t="s">
        <v>85</v>
      </c>
      <c r="I14" s="10" t="s">
        <v>84</v>
      </c>
      <c r="J14" s="10" t="s">
        <v>83</v>
      </c>
      <c r="K14" s="10" t="s">
        <v>82</v>
      </c>
      <c r="L14" s="10">
        <v>608</v>
      </c>
      <c r="M14" s="10">
        <v>645</v>
      </c>
      <c r="N14" s="10" t="s">
        <v>81</v>
      </c>
      <c r="O14" s="13">
        <f>L14/M14*100</f>
        <v>94.263565891472865</v>
      </c>
      <c r="P14" s="10" t="s">
        <v>57</v>
      </c>
      <c r="Q14" s="10" t="s">
        <v>80</v>
      </c>
      <c r="R14" s="12" t="s">
        <v>79</v>
      </c>
      <c r="S14" s="11">
        <v>43738</v>
      </c>
      <c r="T14" s="11">
        <v>43738</v>
      </c>
      <c r="U14" s="10" t="s">
        <v>78</v>
      </c>
    </row>
    <row r="15" spans="1:36" x14ac:dyDescent="0.25">
      <c r="A15" s="6"/>
      <c r="B15" s="9"/>
      <c r="C15" s="8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36" x14ac:dyDescent="0.25">
      <c r="A16" s="6"/>
      <c r="B16" s="9"/>
      <c r="C16" s="8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25">
      <c r="A17" s="6"/>
      <c r="B17" s="6"/>
      <c r="C17" s="7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5">
      <c r="A18" s="6"/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5">
      <c r="A19" s="6"/>
      <c r="B19" s="6"/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5">
      <c r="A20" s="6"/>
      <c r="B20" s="6"/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25">
      <c r="A21" s="6"/>
      <c r="B21" s="6"/>
      <c r="C21" s="7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25">
      <c r="D22" s="5"/>
    </row>
    <row r="23" spans="1:21" x14ac:dyDescent="0.25">
      <c r="D23" s="5"/>
    </row>
    <row r="24" spans="1:21" x14ac:dyDescent="0.25">
      <c r="D24" s="5"/>
    </row>
    <row r="25" spans="1:21" x14ac:dyDescent="0.25">
      <c r="D25" s="5"/>
    </row>
    <row r="26" spans="1:21" x14ac:dyDescent="0.25">
      <c r="D26" s="5"/>
    </row>
    <row r="27" spans="1:21" x14ac:dyDescent="0.25">
      <c r="D27" s="5"/>
    </row>
    <row r="28" spans="1:21" x14ac:dyDescent="0.25">
      <c r="D28" s="5"/>
    </row>
    <row r="29" spans="1:21" x14ac:dyDescent="0.25">
      <c r="D29" s="5"/>
    </row>
    <row r="30" spans="1:21" x14ac:dyDescent="0.25">
      <c r="D30" s="5"/>
    </row>
    <row r="31" spans="1:21" x14ac:dyDescent="0.25">
      <c r="D31" s="5"/>
    </row>
    <row r="32" spans="1:21" x14ac:dyDescent="0.25">
      <c r="D32" s="5"/>
    </row>
    <row r="33" spans="4:4" x14ac:dyDescent="0.25">
      <c r="D33" s="5"/>
    </row>
    <row r="34" spans="4:4" x14ac:dyDescent="0.25">
      <c r="D34" s="5"/>
    </row>
    <row r="35" spans="4:4" x14ac:dyDescent="0.25">
      <c r="D35" s="5"/>
    </row>
    <row r="36" spans="4:4" x14ac:dyDescent="0.25">
      <c r="D36" s="5"/>
    </row>
    <row r="37" spans="4:4" x14ac:dyDescent="0.25">
      <c r="D37" s="5"/>
    </row>
    <row r="38" spans="4:4" x14ac:dyDescent="0.25">
      <c r="D38" s="5"/>
    </row>
    <row r="39" spans="4:4" x14ac:dyDescent="0.25">
      <c r="D39" s="5"/>
    </row>
    <row r="40" spans="4:4" x14ac:dyDescent="0.25">
      <c r="D4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3:P201 JL13:JL201 TH13:TH201 ADD13:ADD201 AMZ13:AMZ201 AWV13:AWV201 BGR13:BGR201 BQN13:BQN201 CAJ13:CAJ201 CKF13:CKF201 CUB13:CUB201 DDX13:DDX201 DNT13:DNT201 DXP13:DXP201 EHL13:EHL201 ERH13:ERH201 FBD13:FBD201 FKZ13:FKZ201 FUV13:FUV201 GER13:GER201 GON13:GON201 GYJ13:GYJ201 HIF13:HIF201 HSB13:HSB201 IBX13:IBX201 ILT13:ILT201 IVP13:IVP201 JFL13:JFL201 JPH13:JPH201 JZD13:JZD201 KIZ13:KIZ201 KSV13:KSV201 LCR13:LCR201 LMN13:LMN201 LWJ13:LWJ201 MGF13:MGF201 MQB13:MQB201 MZX13:MZX201 NJT13:NJT201 NTP13:NTP201 ODL13:ODL201 ONH13:ONH201 OXD13:OXD201 PGZ13:PGZ201 PQV13:PQV201 QAR13:QAR201 QKN13:QKN201 QUJ13:QUJ201 REF13:REF201 ROB13:ROB201 RXX13:RXX201 SHT13:SHT201 SRP13:SRP201 TBL13:TBL201 TLH13:TLH201 TVD13:TVD201 UEZ13:UEZ201 UOV13:UOV201 UYR13:UYR201 VIN13:VIN201 VSJ13:VSJ201 WCF13:WCF201 WMB13:WMB201 WVX13:WVX201 P65549:P65737 JL65549:JL65737 TH65549:TH65737 ADD65549:ADD65737 AMZ65549:AMZ65737 AWV65549:AWV65737 BGR65549:BGR65737 BQN65549:BQN65737 CAJ65549:CAJ65737 CKF65549:CKF65737 CUB65549:CUB65737 DDX65549:DDX65737 DNT65549:DNT65737 DXP65549:DXP65737 EHL65549:EHL65737 ERH65549:ERH65737 FBD65549:FBD65737 FKZ65549:FKZ65737 FUV65549:FUV65737 GER65549:GER65737 GON65549:GON65737 GYJ65549:GYJ65737 HIF65549:HIF65737 HSB65549:HSB65737 IBX65549:IBX65737 ILT65549:ILT65737 IVP65549:IVP65737 JFL65549:JFL65737 JPH65549:JPH65737 JZD65549:JZD65737 KIZ65549:KIZ65737 KSV65549:KSV65737 LCR65549:LCR65737 LMN65549:LMN65737 LWJ65549:LWJ65737 MGF65549:MGF65737 MQB65549:MQB65737 MZX65549:MZX65737 NJT65549:NJT65737 NTP65549:NTP65737 ODL65549:ODL65737 ONH65549:ONH65737 OXD65549:OXD65737 PGZ65549:PGZ65737 PQV65549:PQV65737 QAR65549:QAR65737 QKN65549:QKN65737 QUJ65549:QUJ65737 REF65549:REF65737 ROB65549:ROB65737 RXX65549:RXX65737 SHT65549:SHT65737 SRP65549:SRP65737 TBL65549:TBL65737 TLH65549:TLH65737 TVD65549:TVD65737 UEZ65549:UEZ65737 UOV65549:UOV65737 UYR65549:UYR65737 VIN65549:VIN65737 VSJ65549:VSJ65737 WCF65549:WCF65737 WMB65549:WMB65737 WVX65549:WVX65737 P131085:P131273 JL131085:JL131273 TH131085:TH131273 ADD131085:ADD131273 AMZ131085:AMZ131273 AWV131085:AWV131273 BGR131085:BGR131273 BQN131085:BQN131273 CAJ131085:CAJ131273 CKF131085:CKF131273 CUB131085:CUB131273 DDX131085:DDX131273 DNT131085:DNT131273 DXP131085:DXP131273 EHL131085:EHL131273 ERH131085:ERH131273 FBD131085:FBD131273 FKZ131085:FKZ131273 FUV131085:FUV131273 GER131085:GER131273 GON131085:GON131273 GYJ131085:GYJ131273 HIF131085:HIF131273 HSB131085:HSB131273 IBX131085:IBX131273 ILT131085:ILT131273 IVP131085:IVP131273 JFL131085:JFL131273 JPH131085:JPH131273 JZD131085:JZD131273 KIZ131085:KIZ131273 KSV131085:KSV131273 LCR131085:LCR131273 LMN131085:LMN131273 LWJ131085:LWJ131273 MGF131085:MGF131273 MQB131085:MQB131273 MZX131085:MZX131273 NJT131085:NJT131273 NTP131085:NTP131273 ODL131085:ODL131273 ONH131085:ONH131273 OXD131085:OXD131273 PGZ131085:PGZ131273 PQV131085:PQV131273 QAR131085:QAR131273 QKN131085:QKN131273 QUJ131085:QUJ131273 REF131085:REF131273 ROB131085:ROB131273 RXX131085:RXX131273 SHT131085:SHT131273 SRP131085:SRP131273 TBL131085:TBL131273 TLH131085:TLH131273 TVD131085:TVD131273 UEZ131085:UEZ131273 UOV131085:UOV131273 UYR131085:UYR131273 VIN131085:VIN131273 VSJ131085:VSJ131273 WCF131085:WCF131273 WMB131085:WMB131273 WVX131085:WVX131273 P196621:P196809 JL196621:JL196809 TH196621:TH196809 ADD196621:ADD196809 AMZ196621:AMZ196809 AWV196621:AWV196809 BGR196621:BGR196809 BQN196621:BQN196809 CAJ196621:CAJ196809 CKF196621:CKF196809 CUB196621:CUB196809 DDX196621:DDX196809 DNT196621:DNT196809 DXP196621:DXP196809 EHL196621:EHL196809 ERH196621:ERH196809 FBD196621:FBD196809 FKZ196621:FKZ196809 FUV196621:FUV196809 GER196621:GER196809 GON196621:GON196809 GYJ196621:GYJ196809 HIF196621:HIF196809 HSB196621:HSB196809 IBX196621:IBX196809 ILT196621:ILT196809 IVP196621:IVP196809 JFL196621:JFL196809 JPH196621:JPH196809 JZD196621:JZD196809 KIZ196621:KIZ196809 KSV196621:KSV196809 LCR196621:LCR196809 LMN196621:LMN196809 LWJ196621:LWJ196809 MGF196621:MGF196809 MQB196621:MQB196809 MZX196621:MZX196809 NJT196621:NJT196809 NTP196621:NTP196809 ODL196621:ODL196809 ONH196621:ONH196809 OXD196621:OXD196809 PGZ196621:PGZ196809 PQV196621:PQV196809 QAR196621:QAR196809 QKN196621:QKN196809 QUJ196621:QUJ196809 REF196621:REF196809 ROB196621:ROB196809 RXX196621:RXX196809 SHT196621:SHT196809 SRP196621:SRP196809 TBL196621:TBL196809 TLH196621:TLH196809 TVD196621:TVD196809 UEZ196621:UEZ196809 UOV196621:UOV196809 UYR196621:UYR196809 VIN196621:VIN196809 VSJ196621:VSJ196809 WCF196621:WCF196809 WMB196621:WMB196809 WVX196621:WVX196809 P262157:P262345 JL262157:JL262345 TH262157:TH262345 ADD262157:ADD262345 AMZ262157:AMZ262345 AWV262157:AWV262345 BGR262157:BGR262345 BQN262157:BQN262345 CAJ262157:CAJ262345 CKF262157:CKF262345 CUB262157:CUB262345 DDX262157:DDX262345 DNT262157:DNT262345 DXP262157:DXP262345 EHL262157:EHL262345 ERH262157:ERH262345 FBD262157:FBD262345 FKZ262157:FKZ262345 FUV262157:FUV262345 GER262157:GER262345 GON262157:GON262345 GYJ262157:GYJ262345 HIF262157:HIF262345 HSB262157:HSB262345 IBX262157:IBX262345 ILT262157:ILT262345 IVP262157:IVP262345 JFL262157:JFL262345 JPH262157:JPH262345 JZD262157:JZD262345 KIZ262157:KIZ262345 KSV262157:KSV262345 LCR262157:LCR262345 LMN262157:LMN262345 LWJ262157:LWJ262345 MGF262157:MGF262345 MQB262157:MQB262345 MZX262157:MZX262345 NJT262157:NJT262345 NTP262157:NTP262345 ODL262157:ODL262345 ONH262157:ONH262345 OXD262157:OXD262345 PGZ262157:PGZ262345 PQV262157:PQV262345 QAR262157:QAR262345 QKN262157:QKN262345 QUJ262157:QUJ262345 REF262157:REF262345 ROB262157:ROB262345 RXX262157:RXX262345 SHT262157:SHT262345 SRP262157:SRP262345 TBL262157:TBL262345 TLH262157:TLH262345 TVD262157:TVD262345 UEZ262157:UEZ262345 UOV262157:UOV262345 UYR262157:UYR262345 VIN262157:VIN262345 VSJ262157:VSJ262345 WCF262157:WCF262345 WMB262157:WMB262345 WVX262157:WVX262345 P327693:P327881 JL327693:JL327881 TH327693:TH327881 ADD327693:ADD327881 AMZ327693:AMZ327881 AWV327693:AWV327881 BGR327693:BGR327881 BQN327693:BQN327881 CAJ327693:CAJ327881 CKF327693:CKF327881 CUB327693:CUB327881 DDX327693:DDX327881 DNT327693:DNT327881 DXP327693:DXP327881 EHL327693:EHL327881 ERH327693:ERH327881 FBD327693:FBD327881 FKZ327693:FKZ327881 FUV327693:FUV327881 GER327693:GER327881 GON327693:GON327881 GYJ327693:GYJ327881 HIF327693:HIF327881 HSB327693:HSB327881 IBX327693:IBX327881 ILT327693:ILT327881 IVP327693:IVP327881 JFL327693:JFL327881 JPH327693:JPH327881 JZD327693:JZD327881 KIZ327693:KIZ327881 KSV327693:KSV327881 LCR327693:LCR327881 LMN327693:LMN327881 LWJ327693:LWJ327881 MGF327693:MGF327881 MQB327693:MQB327881 MZX327693:MZX327881 NJT327693:NJT327881 NTP327693:NTP327881 ODL327693:ODL327881 ONH327693:ONH327881 OXD327693:OXD327881 PGZ327693:PGZ327881 PQV327693:PQV327881 QAR327693:QAR327881 QKN327693:QKN327881 QUJ327693:QUJ327881 REF327693:REF327881 ROB327693:ROB327881 RXX327693:RXX327881 SHT327693:SHT327881 SRP327693:SRP327881 TBL327693:TBL327881 TLH327693:TLH327881 TVD327693:TVD327881 UEZ327693:UEZ327881 UOV327693:UOV327881 UYR327693:UYR327881 VIN327693:VIN327881 VSJ327693:VSJ327881 WCF327693:WCF327881 WMB327693:WMB327881 WVX327693:WVX327881 P393229:P393417 JL393229:JL393417 TH393229:TH393417 ADD393229:ADD393417 AMZ393229:AMZ393417 AWV393229:AWV393417 BGR393229:BGR393417 BQN393229:BQN393417 CAJ393229:CAJ393417 CKF393229:CKF393417 CUB393229:CUB393417 DDX393229:DDX393417 DNT393229:DNT393417 DXP393229:DXP393417 EHL393229:EHL393417 ERH393229:ERH393417 FBD393229:FBD393417 FKZ393229:FKZ393417 FUV393229:FUV393417 GER393229:GER393417 GON393229:GON393417 GYJ393229:GYJ393417 HIF393229:HIF393417 HSB393229:HSB393417 IBX393229:IBX393417 ILT393229:ILT393417 IVP393229:IVP393417 JFL393229:JFL393417 JPH393229:JPH393417 JZD393229:JZD393417 KIZ393229:KIZ393417 KSV393229:KSV393417 LCR393229:LCR393417 LMN393229:LMN393417 LWJ393229:LWJ393417 MGF393229:MGF393417 MQB393229:MQB393417 MZX393229:MZX393417 NJT393229:NJT393417 NTP393229:NTP393417 ODL393229:ODL393417 ONH393229:ONH393417 OXD393229:OXD393417 PGZ393229:PGZ393417 PQV393229:PQV393417 QAR393229:QAR393417 QKN393229:QKN393417 QUJ393229:QUJ393417 REF393229:REF393417 ROB393229:ROB393417 RXX393229:RXX393417 SHT393229:SHT393417 SRP393229:SRP393417 TBL393229:TBL393417 TLH393229:TLH393417 TVD393229:TVD393417 UEZ393229:UEZ393417 UOV393229:UOV393417 UYR393229:UYR393417 VIN393229:VIN393417 VSJ393229:VSJ393417 WCF393229:WCF393417 WMB393229:WMB393417 WVX393229:WVX393417 P458765:P458953 JL458765:JL458953 TH458765:TH458953 ADD458765:ADD458953 AMZ458765:AMZ458953 AWV458765:AWV458953 BGR458765:BGR458953 BQN458765:BQN458953 CAJ458765:CAJ458953 CKF458765:CKF458953 CUB458765:CUB458953 DDX458765:DDX458953 DNT458765:DNT458953 DXP458765:DXP458953 EHL458765:EHL458953 ERH458765:ERH458953 FBD458765:FBD458953 FKZ458765:FKZ458953 FUV458765:FUV458953 GER458765:GER458953 GON458765:GON458953 GYJ458765:GYJ458953 HIF458765:HIF458953 HSB458765:HSB458953 IBX458765:IBX458953 ILT458765:ILT458953 IVP458765:IVP458953 JFL458765:JFL458953 JPH458765:JPH458953 JZD458765:JZD458953 KIZ458765:KIZ458953 KSV458765:KSV458953 LCR458765:LCR458953 LMN458765:LMN458953 LWJ458765:LWJ458953 MGF458765:MGF458953 MQB458765:MQB458953 MZX458765:MZX458953 NJT458765:NJT458953 NTP458765:NTP458953 ODL458765:ODL458953 ONH458765:ONH458953 OXD458765:OXD458953 PGZ458765:PGZ458953 PQV458765:PQV458953 QAR458765:QAR458953 QKN458765:QKN458953 QUJ458765:QUJ458953 REF458765:REF458953 ROB458765:ROB458953 RXX458765:RXX458953 SHT458765:SHT458953 SRP458765:SRP458953 TBL458765:TBL458953 TLH458765:TLH458953 TVD458765:TVD458953 UEZ458765:UEZ458953 UOV458765:UOV458953 UYR458765:UYR458953 VIN458765:VIN458953 VSJ458765:VSJ458953 WCF458765:WCF458953 WMB458765:WMB458953 WVX458765:WVX458953 P524301:P524489 JL524301:JL524489 TH524301:TH524489 ADD524301:ADD524489 AMZ524301:AMZ524489 AWV524301:AWV524489 BGR524301:BGR524489 BQN524301:BQN524489 CAJ524301:CAJ524489 CKF524301:CKF524489 CUB524301:CUB524489 DDX524301:DDX524489 DNT524301:DNT524489 DXP524301:DXP524489 EHL524301:EHL524489 ERH524301:ERH524489 FBD524301:FBD524489 FKZ524301:FKZ524489 FUV524301:FUV524489 GER524301:GER524489 GON524301:GON524489 GYJ524301:GYJ524489 HIF524301:HIF524489 HSB524301:HSB524489 IBX524301:IBX524489 ILT524301:ILT524489 IVP524301:IVP524489 JFL524301:JFL524489 JPH524301:JPH524489 JZD524301:JZD524489 KIZ524301:KIZ524489 KSV524301:KSV524489 LCR524301:LCR524489 LMN524301:LMN524489 LWJ524301:LWJ524489 MGF524301:MGF524489 MQB524301:MQB524489 MZX524301:MZX524489 NJT524301:NJT524489 NTP524301:NTP524489 ODL524301:ODL524489 ONH524301:ONH524489 OXD524301:OXD524489 PGZ524301:PGZ524489 PQV524301:PQV524489 QAR524301:QAR524489 QKN524301:QKN524489 QUJ524301:QUJ524489 REF524301:REF524489 ROB524301:ROB524489 RXX524301:RXX524489 SHT524301:SHT524489 SRP524301:SRP524489 TBL524301:TBL524489 TLH524301:TLH524489 TVD524301:TVD524489 UEZ524301:UEZ524489 UOV524301:UOV524489 UYR524301:UYR524489 VIN524301:VIN524489 VSJ524301:VSJ524489 WCF524301:WCF524489 WMB524301:WMB524489 WVX524301:WVX524489 P589837:P590025 JL589837:JL590025 TH589837:TH590025 ADD589837:ADD590025 AMZ589837:AMZ590025 AWV589837:AWV590025 BGR589837:BGR590025 BQN589837:BQN590025 CAJ589837:CAJ590025 CKF589837:CKF590025 CUB589837:CUB590025 DDX589837:DDX590025 DNT589837:DNT590025 DXP589837:DXP590025 EHL589837:EHL590025 ERH589837:ERH590025 FBD589837:FBD590025 FKZ589837:FKZ590025 FUV589837:FUV590025 GER589837:GER590025 GON589837:GON590025 GYJ589837:GYJ590025 HIF589837:HIF590025 HSB589837:HSB590025 IBX589837:IBX590025 ILT589837:ILT590025 IVP589837:IVP590025 JFL589837:JFL590025 JPH589837:JPH590025 JZD589837:JZD590025 KIZ589837:KIZ590025 KSV589837:KSV590025 LCR589837:LCR590025 LMN589837:LMN590025 LWJ589837:LWJ590025 MGF589837:MGF590025 MQB589837:MQB590025 MZX589837:MZX590025 NJT589837:NJT590025 NTP589837:NTP590025 ODL589837:ODL590025 ONH589837:ONH590025 OXD589837:OXD590025 PGZ589837:PGZ590025 PQV589837:PQV590025 QAR589837:QAR590025 QKN589837:QKN590025 QUJ589837:QUJ590025 REF589837:REF590025 ROB589837:ROB590025 RXX589837:RXX590025 SHT589837:SHT590025 SRP589837:SRP590025 TBL589837:TBL590025 TLH589837:TLH590025 TVD589837:TVD590025 UEZ589837:UEZ590025 UOV589837:UOV590025 UYR589837:UYR590025 VIN589837:VIN590025 VSJ589837:VSJ590025 WCF589837:WCF590025 WMB589837:WMB590025 WVX589837:WVX590025 P655373:P655561 JL655373:JL655561 TH655373:TH655561 ADD655373:ADD655561 AMZ655373:AMZ655561 AWV655373:AWV655561 BGR655373:BGR655561 BQN655373:BQN655561 CAJ655373:CAJ655561 CKF655373:CKF655561 CUB655373:CUB655561 DDX655373:DDX655561 DNT655373:DNT655561 DXP655373:DXP655561 EHL655373:EHL655561 ERH655373:ERH655561 FBD655373:FBD655561 FKZ655373:FKZ655561 FUV655373:FUV655561 GER655373:GER655561 GON655373:GON655561 GYJ655373:GYJ655561 HIF655373:HIF655561 HSB655373:HSB655561 IBX655373:IBX655561 ILT655373:ILT655561 IVP655373:IVP655561 JFL655373:JFL655561 JPH655373:JPH655561 JZD655373:JZD655561 KIZ655373:KIZ655561 KSV655373:KSV655561 LCR655373:LCR655561 LMN655373:LMN655561 LWJ655373:LWJ655561 MGF655373:MGF655561 MQB655373:MQB655561 MZX655373:MZX655561 NJT655373:NJT655561 NTP655373:NTP655561 ODL655373:ODL655561 ONH655373:ONH655561 OXD655373:OXD655561 PGZ655373:PGZ655561 PQV655373:PQV655561 QAR655373:QAR655561 QKN655373:QKN655561 QUJ655373:QUJ655561 REF655373:REF655561 ROB655373:ROB655561 RXX655373:RXX655561 SHT655373:SHT655561 SRP655373:SRP655561 TBL655373:TBL655561 TLH655373:TLH655561 TVD655373:TVD655561 UEZ655373:UEZ655561 UOV655373:UOV655561 UYR655373:UYR655561 VIN655373:VIN655561 VSJ655373:VSJ655561 WCF655373:WCF655561 WMB655373:WMB655561 WVX655373:WVX655561 P720909:P721097 JL720909:JL721097 TH720909:TH721097 ADD720909:ADD721097 AMZ720909:AMZ721097 AWV720909:AWV721097 BGR720909:BGR721097 BQN720909:BQN721097 CAJ720909:CAJ721097 CKF720909:CKF721097 CUB720909:CUB721097 DDX720909:DDX721097 DNT720909:DNT721097 DXP720909:DXP721097 EHL720909:EHL721097 ERH720909:ERH721097 FBD720909:FBD721097 FKZ720909:FKZ721097 FUV720909:FUV721097 GER720909:GER721097 GON720909:GON721097 GYJ720909:GYJ721097 HIF720909:HIF721097 HSB720909:HSB721097 IBX720909:IBX721097 ILT720909:ILT721097 IVP720909:IVP721097 JFL720909:JFL721097 JPH720909:JPH721097 JZD720909:JZD721097 KIZ720909:KIZ721097 KSV720909:KSV721097 LCR720909:LCR721097 LMN720909:LMN721097 LWJ720909:LWJ721097 MGF720909:MGF721097 MQB720909:MQB721097 MZX720909:MZX721097 NJT720909:NJT721097 NTP720909:NTP721097 ODL720909:ODL721097 ONH720909:ONH721097 OXD720909:OXD721097 PGZ720909:PGZ721097 PQV720909:PQV721097 QAR720909:QAR721097 QKN720909:QKN721097 QUJ720909:QUJ721097 REF720909:REF721097 ROB720909:ROB721097 RXX720909:RXX721097 SHT720909:SHT721097 SRP720909:SRP721097 TBL720909:TBL721097 TLH720909:TLH721097 TVD720909:TVD721097 UEZ720909:UEZ721097 UOV720909:UOV721097 UYR720909:UYR721097 VIN720909:VIN721097 VSJ720909:VSJ721097 WCF720909:WCF721097 WMB720909:WMB721097 WVX720909:WVX721097 P786445:P786633 JL786445:JL786633 TH786445:TH786633 ADD786445:ADD786633 AMZ786445:AMZ786633 AWV786445:AWV786633 BGR786445:BGR786633 BQN786445:BQN786633 CAJ786445:CAJ786633 CKF786445:CKF786633 CUB786445:CUB786633 DDX786445:DDX786633 DNT786445:DNT786633 DXP786445:DXP786633 EHL786445:EHL786633 ERH786445:ERH786633 FBD786445:FBD786633 FKZ786445:FKZ786633 FUV786445:FUV786633 GER786445:GER786633 GON786445:GON786633 GYJ786445:GYJ786633 HIF786445:HIF786633 HSB786445:HSB786633 IBX786445:IBX786633 ILT786445:ILT786633 IVP786445:IVP786633 JFL786445:JFL786633 JPH786445:JPH786633 JZD786445:JZD786633 KIZ786445:KIZ786633 KSV786445:KSV786633 LCR786445:LCR786633 LMN786445:LMN786633 LWJ786445:LWJ786633 MGF786445:MGF786633 MQB786445:MQB786633 MZX786445:MZX786633 NJT786445:NJT786633 NTP786445:NTP786633 ODL786445:ODL786633 ONH786445:ONH786633 OXD786445:OXD786633 PGZ786445:PGZ786633 PQV786445:PQV786633 QAR786445:QAR786633 QKN786445:QKN786633 QUJ786445:QUJ786633 REF786445:REF786633 ROB786445:ROB786633 RXX786445:RXX786633 SHT786445:SHT786633 SRP786445:SRP786633 TBL786445:TBL786633 TLH786445:TLH786633 TVD786445:TVD786633 UEZ786445:UEZ786633 UOV786445:UOV786633 UYR786445:UYR786633 VIN786445:VIN786633 VSJ786445:VSJ786633 WCF786445:WCF786633 WMB786445:WMB786633 WVX786445:WVX786633 P851981:P852169 JL851981:JL852169 TH851981:TH852169 ADD851981:ADD852169 AMZ851981:AMZ852169 AWV851981:AWV852169 BGR851981:BGR852169 BQN851981:BQN852169 CAJ851981:CAJ852169 CKF851981:CKF852169 CUB851981:CUB852169 DDX851981:DDX852169 DNT851981:DNT852169 DXP851981:DXP852169 EHL851981:EHL852169 ERH851981:ERH852169 FBD851981:FBD852169 FKZ851981:FKZ852169 FUV851981:FUV852169 GER851981:GER852169 GON851981:GON852169 GYJ851981:GYJ852169 HIF851981:HIF852169 HSB851981:HSB852169 IBX851981:IBX852169 ILT851981:ILT852169 IVP851981:IVP852169 JFL851981:JFL852169 JPH851981:JPH852169 JZD851981:JZD852169 KIZ851981:KIZ852169 KSV851981:KSV852169 LCR851981:LCR852169 LMN851981:LMN852169 LWJ851981:LWJ852169 MGF851981:MGF852169 MQB851981:MQB852169 MZX851981:MZX852169 NJT851981:NJT852169 NTP851981:NTP852169 ODL851981:ODL852169 ONH851981:ONH852169 OXD851981:OXD852169 PGZ851981:PGZ852169 PQV851981:PQV852169 QAR851981:QAR852169 QKN851981:QKN852169 QUJ851981:QUJ852169 REF851981:REF852169 ROB851981:ROB852169 RXX851981:RXX852169 SHT851981:SHT852169 SRP851981:SRP852169 TBL851981:TBL852169 TLH851981:TLH852169 TVD851981:TVD852169 UEZ851981:UEZ852169 UOV851981:UOV852169 UYR851981:UYR852169 VIN851981:VIN852169 VSJ851981:VSJ852169 WCF851981:WCF852169 WMB851981:WMB852169 WVX851981:WVX852169 P917517:P917705 JL917517:JL917705 TH917517:TH917705 ADD917517:ADD917705 AMZ917517:AMZ917705 AWV917517:AWV917705 BGR917517:BGR917705 BQN917517:BQN917705 CAJ917517:CAJ917705 CKF917517:CKF917705 CUB917517:CUB917705 DDX917517:DDX917705 DNT917517:DNT917705 DXP917517:DXP917705 EHL917517:EHL917705 ERH917517:ERH917705 FBD917517:FBD917705 FKZ917517:FKZ917705 FUV917517:FUV917705 GER917517:GER917705 GON917517:GON917705 GYJ917517:GYJ917705 HIF917517:HIF917705 HSB917517:HSB917705 IBX917517:IBX917705 ILT917517:ILT917705 IVP917517:IVP917705 JFL917517:JFL917705 JPH917517:JPH917705 JZD917517:JZD917705 KIZ917517:KIZ917705 KSV917517:KSV917705 LCR917517:LCR917705 LMN917517:LMN917705 LWJ917517:LWJ917705 MGF917517:MGF917705 MQB917517:MQB917705 MZX917517:MZX917705 NJT917517:NJT917705 NTP917517:NTP917705 ODL917517:ODL917705 ONH917517:ONH917705 OXD917517:OXD917705 PGZ917517:PGZ917705 PQV917517:PQV917705 QAR917517:QAR917705 QKN917517:QKN917705 QUJ917517:QUJ917705 REF917517:REF917705 ROB917517:ROB917705 RXX917517:RXX917705 SHT917517:SHT917705 SRP917517:SRP917705 TBL917517:TBL917705 TLH917517:TLH917705 TVD917517:TVD917705 UEZ917517:UEZ917705 UOV917517:UOV917705 UYR917517:UYR917705 VIN917517:VIN917705 VSJ917517:VSJ917705 WCF917517:WCF917705 WMB917517:WMB917705 WVX917517:WVX917705 P983053:P983241 JL983053:JL983241 TH983053:TH983241 ADD983053:ADD983241 AMZ983053:AMZ983241 AWV983053:AWV983241 BGR983053:BGR983241 BQN983053:BQN983241 CAJ983053:CAJ983241 CKF983053:CKF983241 CUB983053:CUB983241 DDX983053:DDX983241 DNT983053:DNT983241 DXP983053:DXP983241 EHL983053:EHL983241 ERH983053:ERH983241 FBD983053:FBD983241 FKZ983053:FKZ983241 FUV983053:FUV983241 GER983053:GER983241 GON983053:GON983241 GYJ983053:GYJ983241 HIF983053:HIF983241 HSB983053:HSB983241 IBX983053:IBX983241 ILT983053:ILT983241 IVP983053:IVP983241 JFL983053:JFL983241 JPH983053:JPH983241 JZD983053:JZD983241 KIZ983053:KIZ983241 KSV983053:KSV983241 LCR983053:LCR983241 LMN983053:LMN983241 LWJ983053:LWJ983241 MGF983053:MGF983241 MQB983053:MQB983241 MZX983053:MZX983241 NJT983053:NJT983241 NTP983053:NTP983241 ODL983053:ODL983241 ONH983053:ONH983241 OXD983053:OXD983241 PGZ983053:PGZ983241 PQV983053:PQV983241 QAR983053:QAR983241 QKN983053:QKN983241 QUJ983053:QUJ983241 REF983053:REF983241 ROB983053:ROB983241 RXX983053:RXX983241 SHT983053:SHT983241 SRP983053:SRP983241 TBL983053:TBL983241 TLH983053:TLH983241 TVD983053:TVD983241 UEZ983053:UEZ983241 UOV983053:UOV983241 UYR983053:UYR983241 VIN983053:VIN983241 VSJ983053:VSJ983241 WCF983053:WCF983241 WMB983053:WMB983241 WVX983053:WVX983241">
      <formula1>Hidden_115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R17" sqref="R17"/>
    </sheetView>
  </sheetViews>
  <sheetFormatPr baseColWidth="10" defaultColWidth="9.140625" defaultRowHeight="15" x14ac:dyDescent="0.25"/>
  <cols>
    <col min="1" max="1" width="8" style="4" bestFit="1" customWidth="1"/>
    <col min="2" max="2" width="16.42578125" style="4" customWidth="1"/>
    <col min="3" max="3" width="16.85546875" style="4" customWidth="1"/>
    <col min="4" max="4" width="24.85546875" style="4" customWidth="1"/>
    <col min="5" max="5" width="28" style="4" customWidth="1"/>
    <col min="6" max="6" width="27.5703125" style="4" bestFit="1" customWidth="1"/>
    <col min="7" max="7" width="20" style="4" bestFit="1" customWidth="1"/>
    <col min="8" max="8" width="20.5703125" style="4" bestFit="1" customWidth="1"/>
    <col min="9" max="9" width="39.42578125" style="4" bestFit="1" customWidth="1"/>
    <col min="10" max="10" width="16.28515625" style="4" bestFit="1" customWidth="1"/>
    <col min="11" max="11" width="20.85546875" style="4" bestFit="1" customWidth="1"/>
    <col min="12" max="12" width="10" style="4" bestFit="1" customWidth="1"/>
    <col min="13" max="13" width="17.5703125" style="4" bestFit="1" customWidth="1"/>
    <col min="14" max="14" width="34.7109375" style="4" bestFit="1" customWidth="1"/>
    <col min="15" max="15" width="22.85546875" style="4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8" style="4" bestFit="1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77" t="s">
        <v>1</v>
      </c>
      <c r="B2" s="75"/>
      <c r="C2" s="75"/>
      <c r="D2" s="77" t="s">
        <v>2</v>
      </c>
      <c r="E2" s="75"/>
      <c r="F2" s="75"/>
      <c r="G2" s="77" t="s">
        <v>3</v>
      </c>
      <c r="H2" s="75"/>
      <c r="I2" s="75"/>
    </row>
    <row r="3" spans="1:21" x14ac:dyDescent="0.25">
      <c r="A3" s="78" t="s">
        <v>4</v>
      </c>
      <c r="B3" s="75"/>
      <c r="C3" s="75"/>
      <c r="D3" s="78" t="s">
        <v>5</v>
      </c>
      <c r="E3" s="75"/>
      <c r="F3" s="75"/>
      <c r="G3" s="78" t="s">
        <v>6</v>
      </c>
      <c r="H3" s="75"/>
      <c r="I3" s="75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77" t="s">
        <v>34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ht="39" x14ac:dyDescent="0.25">
      <c r="A7" s="73" t="s">
        <v>35</v>
      </c>
      <c r="B7" s="73" t="s">
        <v>36</v>
      </c>
      <c r="C7" s="73" t="s">
        <v>37</v>
      </c>
      <c r="D7" s="73" t="s">
        <v>38</v>
      </c>
      <c r="E7" s="73" t="s">
        <v>39</v>
      </c>
      <c r="F7" s="73" t="s">
        <v>40</v>
      </c>
      <c r="G7" s="73" t="s">
        <v>41</v>
      </c>
      <c r="H7" s="73" t="s">
        <v>42</v>
      </c>
      <c r="I7" s="73" t="s">
        <v>43</v>
      </c>
      <c r="J7" s="73" t="s">
        <v>44</v>
      </c>
      <c r="K7" s="73" t="s">
        <v>45</v>
      </c>
      <c r="L7" s="73" t="s">
        <v>46</v>
      </c>
      <c r="M7" s="73" t="s">
        <v>47</v>
      </c>
      <c r="N7" s="73" t="s">
        <v>48</v>
      </c>
      <c r="O7" s="73" t="s">
        <v>49</v>
      </c>
      <c r="P7" s="73" t="s">
        <v>50</v>
      </c>
      <c r="Q7" s="73" t="s">
        <v>51</v>
      </c>
      <c r="R7" s="73" t="s">
        <v>52</v>
      </c>
      <c r="S7" s="73" t="s">
        <v>53</v>
      </c>
      <c r="T7" s="73" t="s">
        <v>54</v>
      </c>
      <c r="U7" s="73" t="s">
        <v>55</v>
      </c>
    </row>
    <row r="8" spans="1:21" x14ac:dyDescent="0.25">
      <c r="A8" s="87">
        <v>2019</v>
      </c>
      <c r="B8" s="88">
        <v>43647</v>
      </c>
      <c r="C8" s="88">
        <v>43738</v>
      </c>
      <c r="D8" s="90" t="s">
        <v>162</v>
      </c>
      <c r="E8" s="90" t="s">
        <v>161</v>
      </c>
      <c r="F8" s="87" t="s">
        <v>167</v>
      </c>
      <c r="G8" s="87" t="s">
        <v>138</v>
      </c>
      <c r="H8" s="87" t="s">
        <v>166</v>
      </c>
      <c r="I8" s="87" t="s">
        <v>165</v>
      </c>
      <c r="J8" s="87" t="s">
        <v>164</v>
      </c>
      <c r="K8" s="87" t="s">
        <v>145</v>
      </c>
      <c r="L8" s="87" t="s">
        <v>163</v>
      </c>
      <c r="M8" s="87">
        <v>165000</v>
      </c>
      <c r="N8" s="87" t="s">
        <v>155</v>
      </c>
      <c r="O8" s="89">
        <v>13811</v>
      </c>
      <c r="P8" s="87" t="s">
        <v>56</v>
      </c>
      <c r="Q8" s="87" t="s">
        <v>154</v>
      </c>
      <c r="R8" s="87" t="s">
        <v>153</v>
      </c>
      <c r="S8" s="88">
        <v>43738</v>
      </c>
      <c r="T8" s="88">
        <v>43738</v>
      </c>
      <c r="U8" s="87">
        <v>0</v>
      </c>
    </row>
    <row r="9" spans="1:21" x14ac:dyDescent="0.25">
      <c r="A9" s="87">
        <v>2019</v>
      </c>
      <c r="B9" s="88">
        <v>43647</v>
      </c>
      <c r="C9" s="88">
        <v>43738</v>
      </c>
      <c r="D9" s="90" t="s">
        <v>162</v>
      </c>
      <c r="E9" s="90" t="s">
        <v>161</v>
      </c>
      <c r="F9" s="87" t="s">
        <v>160</v>
      </c>
      <c r="G9" s="87" t="s">
        <v>138</v>
      </c>
      <c r="H9" s="87" t="s">
        <v>159</v>
      </c>
      <c r="I9" s="87" t="s">
        <v>158</v>
      </c>
      <c r="J9" s="87" t="s">
        <v>157</v>
      </c>
      <c r="K9" s="87" t="s">
        <v>145</v>
      </c>
      <c r="L9" s="87" t="s">
        <v>156</v>
      </c>
      <c r="M9" s="87">
        <v>10000</v>
      </c>
      <c r="N9" s="87" t="s">
        <v>155</v>
      </c>
      <c r="O9" s="89">
        <v>3888</v>
      </c>
      <c r="P9" s="87" t="s">
        <v>56</v>
      </c>
      <c r="Q9" s="87" t="s">
        <v>154</v>
      </c>
      <c r="R9" s="87" t="s">
        <v>153</v>
      </c>
      <c r="S9" s="88">
        <v>43738</v>
      </c>
      <c r="T9" s="88">
        <v>43738</v>
      </c>
      <c r="U9" s="87">
        <v>0</v>
      </c>
    </row>
    <row r="10" spans="1:21" ht="105" x14ac:dyDescent="0.25">
      <c r="A10" s="85">
        <v>2019</v>
      </c>
      <c r="B10" s="80">
        <v>43647</v>
      </c>
      <c r="C10" s="80">
        <v>43738</v>
      </c>
      <c r="D10" s="85" t="s">
        <v>152</v>
      </c>
      <c r="E10" s="85" t="s">
        <v>151</v>
      </c>
      <c r="F10" s="85" t="s">
        <v>150</v>
      </c>
      <c r="G10" s="85" t="s">
        <v>149</v>
      </c>
      <c r="H10" s="85" t="s">
        <v>148</v>
      </c>
      <c r="I10" s="85" t="s">
        <v>147</v>
      </c>
      <c r="J10" s="86" t="s">
        <v>146</v>
      </c>
      <c r="K10" s="85" t="s">
        <v>145</v>
      </c>
      <c r="L10" s="85">
        <v>27</v>
      </c>
      <c r="M10" s="85" t="s">
        <v>144</v>
      </c>
      <c r="N10" s="85" t="s">
        <v>134</v>
      </c>
      <c r="O10" s="85" t="s">
        <v>143</v>
      </c>
      <c r="P10" s="85" t="s">
        <v>56</v>
      </c>
      <c r="Q10" s="85" t="s">
        <v>142</v>
      </c>
      <c r="R10" s="84" t="s">
        <v>131</v>
      </c>
      <c r="S10" s="80">
        <v>43738</v>
      </c>
      <c r="T10" s="80">
        <v>43738</v>
      </c>
      <c r="U10" s="79">
        <v>0</v>
      </c>
    </row>
    <row r="11" spans="1:21" ht="90" x14ac:dyDescent="0.25">
      <c r="A11" s="83">
        <v>2019</v>
      </c>
      <c r="B11" s="80">
        <v>43647</v>
      </c>
      <c r="C11" s="80">
        <v>43738</v>
      </c>
      <c r="D11" s="82" t="s">
        <v>141</v>
      </c>
      <c r="E11" s="82" t="s">
        <v>140</v>
      </c>
      <c r="F11" s="82" t="s">
        <v>139</v>
      </c>
      <c r="G11" s="82" t="s">
        <v>138</v>
      </c>
      <c r="H11" s="82" t="s">
        <v>137</v>
      </c>
      <c r="I11" s="82" t="s">
        <v>136</v>
      </c>
      <c r="J11" s="82" t="s">
        <v>135</v>
      </c>
      <c r="K11" s="82" t="s">
        <v>65</v>
      </c>
      <c r="L11" s="82">
        <v>1200</v>
      </c>
      <c r="M11" s="82">
        <v>900</v>
      </c>
      <c r="N11" s="82" t="s">
        <v>134</v>
      </c>
      <c r="O11" s="82" t="s">
        <v>133</v>
      </c>
      <c r="P11" s="82" t="s">
        <v>56</v>
      </c>
      <c r="Q11" s="82" t="s">
        <v>132</v>
      </c>
      <c r="R11" s="81" t="s">
        <v>131</v>
      </c>
      <c r="S11" s="80">
        <v>43738</v>
      </c>
      <c r="T11" s="80">
        <v>43738</v>
      </c>
      <c r="U11" s="79">
        <v>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DGACyD</vt:lpstr>
      <vt:lpstr>CGCA</vt:lpstr>
      <vt:lpstr>SDE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2019-10-01T19:09:35Z</dcterms:created>
  <dcterms:modified xsi:type="dcterms:W3CDTF">2019-10-25T20:59:46Z</dcterms:modified>
</cp:coreProperties>
</file>