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390" windowWidth="15600" windowHeight="3390" activeTab="0"/>
  </bookViews>
  <sheets>
    <sheet name="Hoja1" sheetId="1" r:id="rId1"/>
  </sheets>
  <definedNames>
    <definedName name="_xlnm._FilterDatabase" localSheetId="0" hidden="1">'Hoja1'!$A$4:$AW$46</definedName>
  </definedNames>
  <calcPr fullCalcOnLoad="1"/>
</workbook>
</file>

<file path=xl/sharedStrings.xml><?xml version="1.0" encoding="utf-8"?>
<sst xmlns="http://schemas.openxmlformats.org/spreadsheetml/2006/main" count="1862" uniqueCount="294">
  <si>
    <t>Tipo de procedimiento: adjudicación directa.</t>
  </si>
  <si>
    <t>Categoría: obra pública, servicios relacionados con obra pública, arrendamiento, adquisición, servicios (de orden administrativo)</t>
  </si>
  <si>
    <t>Procedimientos de adjudicaciones directas</t>
  </si>
  <si>
    <t>Ejercicio</t>
  </si>
  <si>
    <t>Periodo</t>
  </si>
  <si>
    <t>Número de expediente, folio o nomenclatura que lo identifique</t>
  </si>
  <si>
    <t>Los motivos y fundamentos legales aplicados para realizar la adjudicación directa</t>
  </si>
  <si>
    <t>Hipervínculo a la autorización del ejercicio de la opción</t>
  </si>
  <si>
    <t>Descripción de las obras, los bienes o servicios contratados y/o adquiridos</t>
  </si>
  <si>
    <t>Nombre completo o razón social de los posibles contratantes (personas físicas: nombre[s], primer apellido, segundo apellido). En su caso, incluir una leyenda señalando que no se realizaron cotizaciones</t>
  </si>
  <si>
    <t>Razón social</t>
  </si>
  <si>
    <t>Monto total de la cotización con impuestos incluidos</t>
  </si>
  <si>
    <t>Nombre completo o razón social del adjudicado</t>
  </si>
  <si>
    <t>Nombre (s)</t>
  </si>
  <si>
    <t>Primer apellido</t>
  </si>
  <si>
    <t>Segundo apellido</t>
  </si>
  <si>
    <t>Procedimientos de adjudicaciones directa</t>
  </si>
  <si>
    <t>Unidad administrativa solicitante</t>
  </si>
  <si>
    <t>Unidad administrativa responsable de la ejecución</t>
  </si>
  <si>
    <t>Número que identifique al contrato</t>
  </si>
  <si>
    <t>Fecha del contrato formato día/mes/año</t>
  </si>
  <si>
    <t>Monto del contrato sin impuestos incluidos (expresado en pesos mexicanos)</t>
  </si>
  <si>
    <t>Monto del contrato con impuestos incluidos (expresado en pesos mexicanos)</t>
  </si>
  <si>
    <t>Monto mínimo, y máximo, en su caso</t>
  </si>
  <si>
    <t>Tipo de moneda</t>
  </si>
  <si>
    <t>tipo de cambio de referencia, en su caso</t>
  </si>
  <si>
    <t>Forma de pago (efectivo, cheque o transferencia bancaria)</t>
  </si>
  <si>
    <t>Objeto del contrato</t>
  </si>
  <si>
    <r>
      <t xml:space="preserve">Monto total de las </t>
    </r>
    <r>
      <rPr>
        <i/>
        <sz val="8"/>
        <color indexed="8"/>
        <rFont val="Calibri"/>
        <family val="2"/>
      </rPr>
      <t>garantías y/o contragarantías</t>
    </r>
    <r>
      <rPr>
        <sz val="8"/>
        <color indexed="8"/>
        <rFont val="Calibri"/>
        <family val="2"/>
      </rPr>
      <t xml:space="preserve"> que, en su caso, se hubieren otorgado durante el procedimiento respectivo</t>
    </r>
  </si>
  <si>
    <t>Plazo de entrega o ejecución</t>
  </si>
  <si>
    <t>Hipervínculo al documento del contrato y sus anexos, en versión pública si así corresponde</t>
  </si>
  <si>
    <t>Hipervínculo, en su caso al comunicado de suspensión, rescisión o terminación anticipada del contrato</t>
  </si>
  <si>
    <t>Origen de los recursos públicos: federales, estatales, delegacionales o municipales</t>
  </si>
  <si>
    <t>Fuente de financiamiento: Recursos fiscales/Financiamientos internos/Financiamientos externos/Ingresos propios/Recursos federales/Recursos estatales/Otros (especificar)</t>
  </si>
  <si>
    <t>Fecha de inicio del plazo de entrega o ejecución de los servicios u obra contratados</t>
  </si>
  <si>
    <t>Fecha de término del plazo de entrega o ejecución de los servicios u obra contratados</t>
  </si>
  <si>
    <t>Obra pública y/o servicios relacionados con la misma</t>
  </si>
  <si>
    <t>Lugar donde se realizará la obra pública</t>
  </si>
  <si>
    <t>Hipervínculo a los estudios de impacto urbano y ambiental</t>
  </si>
  <si>
    <t>Incluir, en su caso, observaciones dirigidas a la población relativas a la realización de las obras públicas, tales como: cierre de calles, cambio de circulación, impedimentos de paso, etcétera</t>
  </si>
  <si>
    <t>Etapa de la obra pública y/o servicio de la misma: en planeación, en ejecución o en finiquito</t>
  </si>
  <si>
    <t>Se realizaron convenios modificatorios (si / no)</t>
  </si>
  <si>
    <t>Número de convenio modificatorio que recaiga a la contratación; en su caso, señalar que no se realizó</t>
  </si>
  <si>
    <t>Objeto del convenio modificatorio</t>
  </si>
  <si>
    <t>Fecha de firma del convenio modificatorio formato día/mes/año</t>
  </si>
  <si>
    <t>Hipervínculo al documento del convenio, en versión pública si así corresponde</t>
  </si>
  <si>
    <t>Mecanismos de vigilancia y supervisión especificados en los contratos y/o convenios</t>
  </si>
  <si>
    <t>Hipervínculo a los informes de avance físico en versión pública si así corresponde</t>
  </si>
  <si>
    <t>Hipervínculo a los informes de avance financiero en versión pública si así corresponde</t>
  </si>
  <si>
    <t>Hipervínculo al acta de recepción física de los trabajos ejecutados u homóloga</t>
  </si>
  <si>
    <t>Hipervínculo al finiquito</t>
  </si>
  <si>
    <t>Resultados de procedimientos de adjudicación directa realizados por Sujeto Obligado</t>
  </si>
  <si>
    <t>Adjudicación Directa</t>
  </si>
  <si>
    <t>Adquisición de bienes</t>
  </si>
  <si>
    <t>Es persona moral</t>
  </si>
  <si>
    <t>Gerencia de Adquisiciones y Contratación de Servicios</t>
  </si>
  <si>
    <t>No Aplica</t>
  </si>
  <si>
    <t>Información en proceso de ser generada</t>
  </si>
  <si>
    <t>No aplica</t>
  </si>
  <si>
    <t>Este contrato no ha llevado a cabo recisición o terminación anticipada</t>
  </si>
  <si>
    <t>No</t>
  </si>
  <si>
    <t>Este contrato no llevo a cabo convenio modificatorio</t>
  </si>
  <si>
    <t>Evaluación técnica y análisis económico</t>
  </si>
  <si>
    <t>Nacional</t>
  </si>
  <si>
    <t xml:space="preserve">Dirección de Mantenimiento de Material Rodante </t>
  </si>
  <si>
    <t>2019</t>
  </si>
  <si>
    <t>Área(s) o unidad(es) administrativa(s) que genera(n) o posee(n) la información:  Gerencia de Adquisiciones y Contratación de Servicios</t>
  </si>
  <si>
    <t>Periodo de actualización de la información: trimestral</t>
  </si>
  <si>
    <t>27 inciso c), 28, 41 y 54 fracción V de la Ley de Adquisiciones para el Distrito Federal</t>
  </si>
  <si>
    <t>30/09/2019</t>
  </si>
  <si>
    <t>Julio-Septiembre</t>
  </si>
  <si>
    <t>27 inciso c), 28 y 54 fracción V de la Ley de Adquisiciones para el Distrito Federal</t>
  </si>
  <si>
    <t xml:space="preserve">Productos Industriales Eléctricos y Neumáticos, S.A. de  C.V. </t>
  </si>
  <si>
    <t>30/11/2019</t>
  </si>
  <si>
    <t xml:space="preserve">Sistemas Eléctricos y Electrónicos Celecsis, S.A. de  C.V. </t>
  </si>
  <si>
    <t>27 inciso c), 28 y 54 fracción I de la Ley de Adquisiciones para el Distrito Federal</t>
  </si>
  <si>
    <t>31/12/2019</t>
  </si>
  <si>
    <t>Aceite Sintético Alphasyn T46 Marca Castrol</t>
  </si>
  <si>
    <t xml:space="preserve">Ingeniería Aplicada Sipgo, S.A. de  C.V. </t>
  </si>
  <si>
    <t>Rueda Guía y Rueda Portadora Marca Michelin</t>
  </si>
  <si>
    <t>27 inciso c), 28 y 54 fracción II Bis de la Ley de Adquisiciones para el Distrito Federal</t>
  </si>
  <si>
    <t>Giselle</t>
  </si>
  <si>
    <t>Sánchez</t>
  </si>
  <si>
    <t>Díaz</t>
  </si>
  <si>
    <t>Giselle Sánchez Díaz</t>
  </si>
  <si>
    <t>23/09/2019</t>
  </si>
  <si>
    <t>16/10/2019</t>
  </si>
  <si>
    <t>Kit´s para el Mantenimiento Mayor al Equipo Diferencial del Material Rodante sobre Neumáticos</t>
  </si>
  <si>
    <t>27 inciso c), 28 y 54 fracción IV de la Ley de Adquisiciones para el Distrito Federal</t>
  </si>
  <si>
    <t>stc-gacs/cce-imp-4048/2019</t>
  </si>
  <si>
    <t>Refacciones Para Equipo de Tracción y Frenado, Marca Mitsubishi</t>
  </si>
  <si>
    <t xml:space="preserve">Mitsubishi Electric de México, S.A. de  C.V. </t>
  </si>
  <si>
    <t>stc-gacs/cce-imp-4050/2019</t>
  </si>
  <si>
    <t>Dirección de Mantenimiento de Material Rodante y Gerencia de Instalaciones Fijas</t>
  </si>
  <si>
    <t>stc-gacs/cce-imp-4051/2019</t>
  </si>
  <si>
    <t>27 inciso c), 28, 52 y 55 de la Ley de Adquisiciones para el Distrito Federal</t>
  </si>
  <si>
    <t>Alcoholímetros</t>
  </si>
  <si>
    <t xml:space="preserve">Kabla Comercial, S.A. de  C.V. </t>
  </si>
  <si>
    <t>Gerencia de Instalaciones Fijas</t>
  </si>
  <si>
    <t>04/10/2019</t>
  </si>
  <si>
    <t>stc-gacs/cce-imp-4052/2019</t>
  </si>
  <si>
    <t>Refacciones Para Motocompresor Marca Knorr Bremse</t>
  </si>
  <si>
    <t>stc-gacs/cce-imp-4053/2019</t>
  </si>
  <si>
    <t>Rueda Guía Marca Bridgestone</t>
  </si>
  <si>
    <t xml:space="preserve">Bridgestone de México, S.A. de  C.V. </t>
  </si>
  <si>
    <t>29/11/2019</t>
  </si>
  <si>
    <t>stc-gacs/cce-imp-4055/2019</t>
  </si>
  <si>
    <t xml:space="preserve">Corporación Lambert, S.A. de  C.V. </t>
  </si>
  <si>
    <t>20/09/2019</t>
  </si>
  <si>
    <t>stc-gacs/cce-imp-4056/2019</t>
  </si>
  <si>
    <t>Wabtec de México, S. de R.L. de C.V.</t>
  </si>
  <si>
    <t>stc-gacs/cce-imp-4057/2019</t>
  </si>
  <si>
    <t>Refacciones Marca Parker</t>
  </si>
  <si>
    <t xml:space="preserve">Parker Hannifin de México, S.A. de C.V. </t>
  </si>
  <si>
    <t>stc-gacs/cce-imp-4058/2019</t>
  </si>
  <si>
    <t>Kit de Empaque Completo Para Motor Neumático Marca Parker</t>
  </si>
  <si>
    <t>stc-gacs/cce-imp-4059/2019</t>
  </si>
  <si>
    <t xml:space="preserve">Tarjeta Relé </t>
  </si>
  <si>
    <t>stc-gacs/cce-imp-4061/2019</t>
  </si>
  <si>
    <t>Aceite Longevia</t>
  </si>
  <si>
    <t>Laredo Suministros Internacionales, S.A. de C.V.</t>
  </si>
  <si>
    <t>stc-gacs/cce-imp-4063/2019</t>
  </si>
  <si>
    <t>Guarniciones Marca Cobra</t>
  </si>
  <si>
    <t>stc-gacs/cce-imp-4054/2019</t>
  </si>
  <si>
    <t>Kits Para el Mantenimiento Mayor al Equipo Diferencial del Material Rodante Sobre Neumáticos</t>
  </si>
  <si>
    <t xml:space="preserve">Comercializadora de Equipos Diesel, S.A. de  C.V. </t>
  </si>
  <si>
    <t>06/09/2019</t>
  </si>
  <si>
    <t>stc-gacs/cce-imp-4060/2019</t>
  </si>
  <si>
    <t>Amplificador Marca Mitsubishi</t>
  </si>
  <si>
    <t>Refacciones Para Compresor Marca Knorr Bremse</t>
  </si>
  <si>
    <t>stc-gacs/cce-imp-4064/2019</t>
  </si>
  <si>
    <t xml:space="preserve">Elemento Elástico Marca Paulstra </t>
  </si>
  <si>
    <t xml:space="preserve">Eisasa, S.A. de  C.V. </t>
  </si>
  <si>
    <t>Octubre-Diciembre</t>
  </si>
  <si>
    <t>07/10/2019</t>
  </si>
  <si>
    <t>30/12/2019</t>
  </si>
  <si>
    <t>stc-gacs/cce-imp-4065/2019</t>
  </si>
  <si>
    <t>Amplificadores Marca Mitsubishi</t>
  </si>
  <si>
    <t>11/10/2019</t>
  </si>
  <si>
    <t>stc-gacs/cce-imp-4066/2019</t>
  </si>
  <si>
    <t>Fusibles Marca Ferraz</t>
  </si>
  <si>
    <t xml:space="preserve">Mersen México Monterrey, S. de R.L. de  C.V. </t>
  </si>
  <si>
    <t>15/10/2019</t>
  </si>
  <si>
    <t>stc-gacs/cce-imp-4067/2019</t>
  </si>
  <si>
    <t>Componentes Eléctricos y Electrónicos Para Trenes Férreos y Neumáticos Para el Material Rodante</t>
  </si>
  <si>
    <t>Devici, S.A. de C.V.</t>
  </si>
  <si>
    <t>14/10/2019</t>
  </si>
  <si>
    <t>stc-gacs/cce-imp-4068/2019</t>
  </si>
  <si>
    <t xml:space="preserve">Sistemas Industriales de Control y Electrónica, S.A. de  C.V. </t>
  </si>
  <si>
    <t>12/11/2019</t>
  </si>
  <si>
    <t>stc-gacs/cce-imp-4069/2019</t>
  </si>
  <si>
    <t>stc-gacs/cce-imp-4070/2019</t>
  </si>
  <si>
    <t>Cad &amp; Lan México, S.A. de C.V.</t>
  </si>
  <si>
    <t>stc-gacs/cce-imp-4074/2019</t>
  </si>
  <si>
    <t>Elastómeros Marca Paulstra</t>
  </si>
  <si>
    <t>25/10/2019</t>
  </si>
  <si>
    <t>stc-gacs/cce-imp-4075/2019</t>
  </si>
  <si>
    <t>Rueda de Seguridad</t>
  </si>
  <si>
    <t xml:space="preserve">Reconstrucción y Manufactura en Transportes, S.A. de  C.V. </t>
  </si>
  <si>
    <t>31/10/2019</t>
  </si>
  <si>
    <t>16/12/2019</t>
  </si>
  <si>
    <t>stc-gacs/cce-imp-4077/2019</t>
  </si>
  <si>
    <t>Convertidores Estáticos Marca Sepsa</t>
  </si>
  <si>
    <t>Tecnología Electrónica y Sistemas de Telecomunicaciones de México, S.A. de C.V.</t>
  </si>
  <si>
    <t>01/11/2019</t>
  </si>
  <si>
    <t>stc-gacs/cce-imp-4085/2019</t>
  </si>
  <si>
    <t>Adquisición e Instalación Integral de Cámaras Para el Sistema de Vídeo Vigilancia del S.T.C.</t>
  </si>
  <si>
    <t>Santa Cruz y Olivares Proyectos e Ingeniería, S. de R.L. de C.V.</t>
  </si>
  <si>
    <t>15/11/2019</t>
  </si>
  <si>
    <t>stc-gacs/cce-imp-4090/2019</t>
  </si>
  <si>
    <t>Industrias Michelin, S.A. de C.V.</t>
  </si>
  <si>
    <t>14/11/2019</t>
  </si>
  <si>
    <t>Junta de Hermeticidad</t>
  </si>
  <si>
    <t>stc-gacs/cce-imp-4091/2019</t>
  </si>
  <si>
    <t>Rocise Internacional, S.A. de C.V.</t>
  </si>
  <si>
    <t>stc-gacs/cce-imp-4092/2019</t>
  </si>
  <si>
    <t>Kit de Mantenimiento de Cilíndro Neumático y Válvula Unidireccional Marca Cavazzuti</t>
  </si>
  <si>
    <t>Manufactura y Refaccionado Para el Transporte, S.A.S. de C.V.</t>
  </si>
  <si>
    <t>stc-gacs/cce-imp-4093/2019</t>
  </si>
  <si>
    <t>stc-gacs/cce-imp-4094/2019</t>
  </si>
  <si>
    <t>Refacciones Marca Knorr Bremse</t>
  </si>
  <si>
    <t>22/11/2019</t>
  </si>
  <si>
    <t>stc-gacs/cce-imp-4095/2019</t>
  </si>
  <si>
    <t>Resistor Variable y Kit Para Válvula B8A</t>
  </si>
  <si>
    <t>stc-gacs/cce-imp-4097/2019</t>
  </si>
  <si>
    <t>stc-gacs/cce-imp-4099/2019</t>
  </si>
  <si>
    <t>Cable Flexible Marca Cablecontrol Castillo</t>
  </si>
  <si>
    <t>stc-gacs/cce-imp-4100/2019</t>
  </si>
  <si>
    <t>26/11/2019</t>
  </si>
  <si>
    <t>stc-gacs/cce-imp-4101/2019</t>
  </si>
  <si>
    <t>Banda de Fricción y Refacciones Marca Ferraz</t>
  </si>
  <si>
    <t>stc-gacs/cce-imp-4106/2019</t>
  </si>
  <si>
    <t>Patín de Escobilla Positiva Marca Mersen</t>
  </si>
  <si>
    <t>stc-gacs/cce-imp-4108/2019</t>
  </si>
  <si>
    <t>Condensadores Marca Siemens</t>
  </si>
  <si>
    <t xml:space="preserve">Siemens Mobility, S. de  R.L. de C.V. </t>
  </si>
  <si>
    <t>stc-gacs/cce-imp-4112/2019</t>
  </si>
  <si>
    <t>Diversos Kits de Refacciones Emdi</t>
  </si>
  <si>
    <t xml:space="preserve">Mejora Continua y Especialidades, S. de R.L. de C.V. </t>
  </si>
  <si>
    <t>28/11/2019</t>
  </si>
  <si>
    <t>stc-gacs/cce-imp-4117/2019</t>
  </si>
  <si>
    <t>Pivote</t>
  </si>
  <si>
    <t>Distribuidora Rojis, S.A. de C.V.</t>
  </si>
  <si>
    <t>stc-gacs/cce-imp-4118/2019</t>
  </si>
  <si>
    <t>Contactores</t>
  </si>
  <si>
    <t>stc-gacs/cce-imp-4120/2019</t>
  </si>
  <si>
    <t>stc-gacs/cce-imp-4124/2019</t>
  </si>
  <si>
    <t>Rueda de Seguridad S/Plano 145772</t>
  </si>
  <si>
    <t>Fecha de actualización: 10/01/2020</t>
  </si>
  <si>
    <t>Fecha de validación: 10/01/2020</t>
  </si>
  <si>
    <t>https://www.transparencia.cdmx.gob.mx/storage/app/uploads/public/5e2/77f/113/5e277f1134bc6682964229.pdf</t>
  </si>
  <si>
    <t>https://www.transparencia.cdmx.gob.mx/storage/app/uploads/public/5e2/77f/c53/5e277fc537390132642147.pdf</t>
  </si>
  <si>
    <t>https://www.transparencia.cdmx.gob.mx/storage/app/uploads/public/5e2/77f/f4b/5e277ff4b6a27271670365.pdf</t>
  </si>
  <si>
    <t>https://www.transparencia.cdmx.gob.mx/storage/app/uploads/public/5e2/780/1b3/5e27801b3c2e9557589993.pdf</t>
  </si>
  <si>
    <t>https://www.transparencia.cdmx.gob.mx/storage/app/uploads/public/5e2/780/402/5e27804025b9b029493838.pdf</t>
  </si>
  <si>
    <t>https://www.transparencia.cdmx.gob.mx/storage/app/uploads/public/5e2/780/5ec/5e27805ece86e761560840.pdf</t>
  </si>
  <si>
    <t>https://www.transparencia.cdmx.gob.mx/storage/app/uploads/public/5e2/780/8ee/5e27808eee228270877928.pdf</t>
  </si>
  <si>
    <t>https://www.transparencia.cdmx.gob.mx/storage/app/uploads/public/5e2/780/aee/5e2780aee95ec736237339.pdf</t>
  </si>
  <si>
    <t>https://www.transparencia.cdmx.gob.mx/storage/app/uploads/public/5e2/780/cd6/5e2780cd6d68c855794006.pdf</t>
  </si>
  <si>
    <t>https://www.transparencia.cdmx.gob.mx/storage/app/uploads/public/5e2/780/faf/5e2780faf372c059704330.pdf</t>
  </si>
  <si>
    <t>https://www.transparencia.cdmx.gob.mx/storage/app/uploads/public/5e2/781/19e/5e278119e8032967085805.pdf</t>
  </si>
  <si>
    <t>https://www.transparencia.cdmx.gob.mx/storage/app/uploads/public/5e2/781/3de/5e27813de9ea9106641999.pdf</t>
  </si>
  <si>
    <t>https://www.transparencia.cdmx.gob.mx/storage/app/uploads/public/5e2/781/68c/5e278168c4bc4967504912.pdf</t>
  </si>
  <si>
    <t>https://www.transparencia.cdmx.gob.mx/storage/app/uploads/public/5e2/781/8df/5e27818df2f8c613165871.pdf</t>
  </si>
  <si>
    <t>https://www.transparencia.cdmx.gob.mx/storage/app/uploads/public/5e2/781/b0e/5e2781b0e94c0949628475.pdf</t>
  </si>
  <si>
    <t>https://www.transparencia.cdmx.gob.mx/storage/app/uploads/public/5e2/781/e46/5e2781e467b6d160251524.pdf</t>
  </si>
  <si>
    <t>https://www.transparencia.cdmx.gob.mx/storage/app/uploads/public/5e2/782/082/5e2782082bb28298213708.pdf</t>
  </si>
  <si>
    <t>https://www.transparencia.cdmx.gob.mx/storage/app/uploads/public/5e2/782/277/5e2782277555d777976089.pdf</t>
  </si>
  <si>
    <t>https://www.transparencia.cdmx.gob.mx/storage/app/uploads/public/5e2/782/509/5e27825097b37516740739.pdf</t>
  </si>
  <si>
    <t>https://www.transparencia.cdmx.gob.mx/storage/app/uploads/public/5e2/782/754/5e2782754e7d7598658505.pdf</t>
  </si>
  <si>
    <t>https://www.transparencia.cdmx.gob.mx/storage/app/uploads/public/5e2/782/a31/5e2782a31c053887290736.pdf</t>
  </si>
  <si>
    <t>https://www.transparencia.cdmx.gob.mx/storage/app/uploads/public/5e2/874/6fc/5e28746fc8129379710589.pdf</t>
  </si>
  <si>
    <t>https://www.transparencia.cdmx.gob.mx/storage/app/uploads/public/5e2/874/775/5e2874775b40d568688606.pdf</t>
  </si>
  <si>
    <t>https://www.transparencia.cdmx.gob.mx/storage/app/uploads/public/5e2/874/d2c/5e2874d2cf7b1840890592.pdf</t>
  </si>
  <si>
    <t>https://www.transparencia.cdmx.gob.mx/storage/app/uploads/public/5e2/874/dba/5e2874dba114e743783456.pdf</t>
  </si>
  <si>
    <t>https://www.transparencia.cdmx.gob.mx/storage/app/uploads/public/5e2/875/147/5e2875147bd68284054990.pdf</t>
  </si>
  <si>
    <t>https://www.transparencia.cdmx.gob.mx/storage/app/uploads/public/5e2/875/1d7/5e28751d7eb9e546122203.pdf</t>
  </si>
  <si>
    <t>https://www.transparencia.cdmx.gob.mx/storage/app/uploads/public/5e2/875/55c/5e287555cc34c403444727.pdf</t>
  </si>
  <si>
    <t>https://www.transparencia.cdmx.gob.mx/storage/app/uploads/public/5e2/875/5ba/5e28755ba6ce8570052115.pdf</t>
  </si>
  <si>
    <t>https://www.transparencia.cdmx.gob.mx/storage/app/uploads/public/5e2/875/9ed/5e28759ed0163103268250.pdf</t>
  </si>
  <si>
    <t>https://www.transparencia.cdmx.gob.mx/storage/app/uploads/public/5e2/875/a85/5e2875a85ecec373775111.pdf</t>
  </si>
  <si>
    <t>https://www.transparencia.cdmx.gob.mx/storage/app/uploads/public/5e2/875/e7f/5e2875e7f2e53337928364.pdf</t>
  </si>
  <si>
    <t>https://www.transparencia.cdmx.gob.mx/storage/app/uploads/public/5e2/875/f59/5e2875f59c549094307794.pdf</t>
  </si>
  <si>
    <t>https://www.transparencia.cdmx.gob.mx/storage/app/uploads/public/5e2/876/2ec/5e28762eceaa5253698061.pdf</t>
  </si>
  <si>
    <t>https://www.transparencia.cdmx.gob.mx/storage/app/uploads/public/5e2/876/354/5e28763540dfe050767705.pdf</t>
  </si>
  <si>
    <t>https://www.transparencia.cdmx.gob.mx/storage/app/uploads/public/5e2/876/8d0/5e28768d0bd8c959733746.pdf</t>
  </si>
  <si>
    <t>https://www.transparencia.cdmx.gob.mx/storage/app/uploads/public/5e2/876/95b/5e287695be1cf266053722.pdf</t>
  </si>
  <si>
    <t>https://www.transparencia.cdmx.gob.mx/storage/app/uploads/public/5e2/876/da7/5e2876da7c884705763913.pdf</t>
  </si>
  <si>
    <t>https://www.transparencia.cdmx.gob.mx/storage/app/uploads/public/5e2/876/e2d/5e2876e2dc635526445215.pdf</t>
  </si>
  <si>
    <t>https://www.transparencia.cdmx.gob.mx/storage/app/uploads/public/5e2/877/1ce/5e28771cecbeb600780242.pdf</t>
  </si>
  <si>
    <t>https://www.transparencia.cdmx.gob.mx/storage/app/uploads/public/5e2/877/243/5e2877243e00f363314773.pdf</t>
  </si>
  <si>
    <t>https://www.transparencia.cdmx.gob.mx/storage/app/uploads/public/5e2/877/6a7/5e28776a7c333427001095.pdf</t>
  </si>
  <si>
    <t>https://www.transparencia.cdmx.gob.mx/storage/app/uploads/public/5e2/878/874/5e2878874611b960249785.pdf</t>
  </si>
  <si>
    <t>https://www.transparencia.cdmx.gob.mx/storage/app/uploads/public/5e2/878/8e7/5e28788e72607311225137.pdf</t>
  </si>
  <si>
    <t>https://www.transparencia.cdmx.gob.mx/storage/app/uploads/public/5e2/878/cb1/5e2878cb1074c652979620.pdf</t>
  </si>
  <si>
    <t>https://www.transparencia.cdmx.gob.mx/storage/app/uploads/public/5e2/878/d1a/5e2878d1a39b1246007557.pdf</t>
  </si>
  <si>
    <t>https://www.transparencia.cdmx.gob.mx/storage/app/uploads/public/5e2/879/279/5e2879279c8f1487012782.pdf</t>
  </si>
  <si>
    <t>https://www.transparencia.cdmx.gob.mx/storage/app/uploads/public/5e2/879/113/5e28791136d63196785345.pdf</t>
  </si>
  <si>
    <t>https://www.transparencia.cdmx.gob.mx/storage/app/uploads/public/5e2/879/6f2/5e28796f217de887346221.pdf</t>
  </si>
  <si>
    <t>https://www.transparencia.cdmx.gob.mx/storage/app/uploads/public/5e2/879/6f2/5e28796f20ab2181241263.pdf</t>
  </si>
  <si>
    <t>https://www.transparencia.cdmx.gob.mx/storage/app/uploads/public/5e2/879/ad7/5e2879ad78f32934141119.pdf</t>
  </si>
  <si>
    <t>https://www.transparencia.cdmx.gob.mx/storage/app/uploads/public/5e2/879/b17/5e2879b1765df333711731.pdf</t>
  </si>
  <si>
    <t>https://www.transparencia.cdmx.gob.mx/storage/app/uploads/public/5e2/879/ece/5e2879ecee230127186470.pdf</t>
  </si>
  <si>
    <t>https://www.transparencia.cdmx.gob.mx/storage/app/uploads/public/5e2/879/f81/5e2879f8164d1706419780.pdf</t>
  </si>
  <si>
    <t>https://www.transparencia.cdmx.gob.mx/storage/app/uploads/public/5e2/87a/3e0/5e287a3e0e4fe555712598.pdf</t>
  </si>
  <si>
    <t>https://www.transparencia.cdmx.gob.mx/storage/app/uploads/public/5e2/87a/46b/5e287a46bd567732602077.pdf</t>
  </si>
  <si>
    <t>https://www.transparencia.cdmx.gob.mx/storage/app/uploads/public/5e2/87a/80c/5e287a80c517f604640733.pdf</t>
  </si>
  <si>
    <t>https://www.transparencia.cdmx.gob.mx/storage/app/uploads/public/5e2/87a/86a/5e287a86a193a890315886.pdf</t>
  </si>
  <si>
    <t>https://www.transparencia.cdmx.gob.mx/storage/app/uploads/public/5e2/87a/bac/5e287abacf6e4849892972.pdf</t>
  </si>
  <si>
    <t>https://www.transparencia.cdmx.gob.mx/storage/app/uploads/public/5e2/87a/c0d/5e287ac0de833860828513.pdf</t>
  </si>
  <si>
    <t>https://www.transparencia.cdmx.gob.mx/storage/app/uploads/public/5e2/87b/09c/5e287b09cbb02850972769.pdf</t>
  </si>
  <si>
    <t>https://www.transparencia.cdmx.gob.mx/storage/app/uploads/public/5e2/87b/03e/5e287b03e33d3612689047.pdf</t>
  </si>
  <si>
    <t>https://www.transparencia.cdmx.gob.mx/storage/app/uploads/public/5e2/87b/4dc/5e287b4dcf62e036328222.pdf</t>
  </si>
  <si>
    <t>https://www.transparencia.cdmx.gob.mx/storage/app/uploads/public/5e2/87b/5c7/5e287b5c78ed1269341878.pdf</t>
  </si>
  <si>
    <t>https://www.transparencia.cdmx.gob.mx/storage/app/uploads/public/5e2/87b/b4b/5e287bb4b82f0258108513.pdf</t>
  </si>
  <si>
    <t>https://www.transparencia.cdmx.gob.mx/storage/app/uploads/public/5e2/87b/bdc/5e287bbdc029b297842517.pdf</t>
  </si>
  <si>
    <t>https://www.transparencia.cdmx.gob.mx/storage/app/uploads/public/5e2/87c/09c/5e287c09c8c58787444589.pdf</t>
  </si>
  <si>
    <t>https://www.transparencia.cdmx.gob.mx/storage/app/uploads/public/5e2/87c/146/5e287c146dd6b141717020.pdf</t>
  </si>
  <si>
    <t>https://www.transparencia.cdmx.gob.mx/storage/app/uploads/public/5e2/87c/642/5e287c64287e3829374431.pdf</t>
  </si>
  <si>
    <t>https://www.transparencia.cdmx.gob.mx/storage/app/uploads/public/5e2/87c/6c1/5e287c6c1545e717219760.pdf</t>
  </si>
  <si>
    <t>https://www.transparencia.cdmx.gob.mx/storage/app/uploads/public/5e2/87c/aac/5e287caaca507052065425.pdf</t>
  </si>
  <si>
    <t>https://www.transparencia.cdmx.gob.mx/storage/app/uploads/public/5e2/87c/b1b/5e287cb1b4132742987146.pdf</t>
  </si>
  <si>
    <t>https://www.transparencia.cdmx.gob.mx/storage/app/uploads/public/5e2/87c/f7d/5e287cf7d70fb029894784.pdf</t>
  </si>
  <si>
    <t>https://www.transparencia.cdmx.gob.mx/storage/app/uploads/public/5e2/87c/ff8/5e287cff80db0376753153.pdf</t>
  </si>
  <si>
    <t>https://www.transparencia.cdmx.gob.mx/storage/app/uploads/public/5e2/87d/3f8/5e287d3f88eb1987533990.pdf</t>
  </si>
  <si>
    <t>https://www.transparencia.cdmx.gob.mx/storage/app/uploads/public/5e2/87d/48d/5e287d48d627c986699601.pdf</t>
  </si>
  <si>
    <t>https://www.transparencia.cdmx.gob.mx/storage/app/uploads/public/5e2/87d/82a/5e287d82a7e94516518163.pdf</t>
  </si>
  <si>
    <t>https://www.transparencia.cdmx.gob.mx/storage/app/uploads/public/5e2/87d/901/5e287d901d5ad907959194.pdf</t>
  </si>
  <si>
    <t>https://www.transparencia.cdmx.gob.mx/storage/app/uploads/public/5e2/87d/d37/5e287dd37654f888991042.pdf</t>
  </si>
  <si>
    <t>https://www.transparencia.cdmx.gob.mx/storage/app/uploads/public/5e2/87d/df9/5e287ddf91aac766667729.pdf</t>
  </si>
  <si>
    <t>https://www.transparencia.cdmx.gob.mx/storage/app/uploads/public/5e2/87e/1c4/5e287e1c47f91501477215.pdf</t>
  </si>
  <si>
    <t>https://www.transparencia.cdmx.gob.mx/storage/app/uploads/public/5e2/87e/228/5e287e228a9e2547393846.pdf</t>
  </si>
  <si>
    <t>https://www.transparencia.cdmx.gob.mx/storage/app/uploads/public/5e2/87e/5e3/5e287e5e35343117026958.pdf</t>
  </si>
  <si>
    <t>https://www.transparencia.cdmx.gob.mx/storage/app/uploads/public/5e2/87e/662/5e287e662dd05665806927.pdf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</si>
</sst>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_-&quot;$&quot;* #,##0.0000_-;\-&quot;$&quot;* #,##0.0000_-;_-&quot;$&quot;* &quot;-&quot;??_-;_-@_-"/>
    <numFmt numFmtId="169" formatCode="_(* #,##0.00_);_(* \(#,##0.00\);_(* &quot;-&quot;??_);_(@_)"/>
    <numFmt numFmtId="170" formatCode="dd\ mmm\ yy"/>
    <numFmt numFmtId="171" formatCode="dd\ mmmm\ yyyy"/>
    <numFmt numFmtId="172" formatCode="#,##0.00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i/>
      <sz val="8"/>
      <color indexed="8"/>
      <name val="Calibri"/>
      <family val="2"/>
    </font>
    <font>
      <sz val="8"/>
      <name val="Arial Narrow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8"/>
      <color indexed="12"/>
      <name val="Calibri"/>
      <family val="2"/>
    </font>
    <font>
      <b/>
      <sz val="12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u val="single"/>
      <sz val="8"/>
      <color theme="10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2" fillId="0" borderId="8" applyNumberFormat="0" applyFill="0" applyAlignment="0" applyProtection="0"/>
    <xf numFmtId="0" fontId="44" fillId="0" borderId="9" applyNumberFormat="0" applyFill="0" applyAlignment="0" applyProtection="0"/>
  </cellStyleXfs>
  <cellXfs count="26">
    <xf numFmtId="0" fontId="0" fillId="0" borderId="0" xfId="0" applyFont="1" applyAlignment="1">
      <alignment/>
    </xf>
    <xf numFmtId="0" fontId="45" fillId="0" borderId="10" xfId="0" applyFont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4" fontId="4" fillId="0" borderId="10" xfId="50" applyFont="1" applyFill="1" applyBorder="1" applyAlignment="1">
      <alignment horizontal="center" vertical="center" wrapText="1"/>
    </xf>
    <xf numFmtId="14" fontId="4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/>
      <protection/>
    </xf>
    <xf numFmtId="0" fontId="45" fillId="0" borderId="10" xfId="0" applyFont="1" applyBorder="1" applyAlignment="1" applyProtection="1">
      <alignment horizontal="center" vertical="center" wrapText="1"/>
      <protection/>
    </xf>
    <xf numFmtId="0" fontId="45" fillId="0" borderId="10" xfId="0" applyFont="1" applyBorder="1" applyAlignment="1" applyProtection="1">
      <alignment horizontal="center" vertical="center"/>
      <protection/>
    </xf>
    <xf numFmtId="8" fontId="4" fillId="0" borderId="10" xfId="5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49" fontId="34" fillId="0" borderId="0" xfId="45" applyNumberForma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8" fontId="4" fillId="0" borderId="0" xfId="50" applyNumberFormat="1" applyFont="1" applyFill="1" applyBorder="1" applyAlignment="1">
      <alignment horizontal="center" vertical="center" wrapText="1"/>
    </xf>
    <xf numFmtId="14" fontId="4" fillId="0" borderId="0" xfId="0" applyNumberFormat="1" applyFont="1" applyFill="1" applyBorder="1" applyAlignment="1">
      <alignment horizontal="center" vertical="center" wrapText="1"/>
    </xf>
    <xf numFmtId="44" fontId="4" fillId="0" borderId="0" xfId="5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49" fontId="46" fillId="0" borderId="10" xfId="45" applyNumberFormat="1" applyFont="1" applyFill="1" applyBorder="1" applyAlignment="1">
      <alignment horizontal="center" vertical="center" wrapText="1"/>
    </xf>
    <xf numFmtId="0" fontId="45" fillId="0" borderId="10" xfId="0" applyFont="1" applyBorder="1" applyAlignment="1" applyProtection="1">
      <alignment horizontal="center" vertical="center" wrapText="1"/>
      <protection/>
    </xf>
    <xf numFmtId="0" fontId="45" fillId="0" borderId="11" xfId="0" applyFont="1" applyBorder="1" applyAlignment="1" applyProtection="1">
      <alignment horizontal="center" vertical="center" wrapText="1"/>
      <protection/>
    </xf>
    <xf numFmtId="0" fontId="45" fillId="0" borderId="12" xfId="0" applyFont="1" applyBorder="1" applyAlignment="1" applyProtection="1">
      <alignment horizontal="center" vertical="center" wrapText="1"/>
      <protection/>
    </xf>
    <xf numFmtId="0" fontId="45" fillId="0" borderId="13" xfId="0" applyFont="1" applyBorder="1" applyAlignment="1" applyProtection="1">
      <alignment horizontal="center" vertical="center" wrapText="1"/>
      <protection/>
    </xf>
    <xf numFmtId="0" fontId="47" fillId="0" borderId="14" xfId="0" applyFont="1" applyBorder="1" applyAlignment="1" applyProtection="1">
      <alignment horizontal="center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51"/>
  <sheetViews>
    <sheetView tabSelected="1" zoomScale="145" zoomScaleNormal="145" zoomScalePageLayoutView="0" workbookViewId="0" topLeftCell="A1">
      <pane xSplit="7" ySplit="4" topLeftCell="H5" activePane="bottomRight" state="frozen"/>
      <selection pane="topLeft" activeCell="A1" sqref="A1"/>
      <selection pane="topRight" activeCell="H1" sqref="H1"/>
      <selection pane="bottomLeft" activeCell="A6" sqref="A6"/>
      <selection pane="bottomRight" activeCell="AF46" sqref="AF46"/>
    </sheetView>
  </sheetViews>
  <sheetFormatPr defaultColWidth="11.421875" defaultRowHeight="15"/>
  <cols>
    <col min="2" max="2" width="15.8515625" style="0" customWidth="1"/>
    <col min="7" max="7" width="21.57421875" style="0" customWidth="1"/>
    <col min="8" max="8" width="22.57421875" style="0" customWidth="1"/>
    <col min="11" max="11" width="16.421875" style="0" customWidth="1"/>
    <col min="13" max="13" width="13.8515625" style="0" customWidth="1"/>
    <col min="22" max="22" width="22.7109375" style="0" bestFit="1" customWidth="1"/>
    <col min="23" max="23" width="15.8515625" style="0" customWidth="1"/>
    <col min="28" max="28" width="18.7109375" style="0" customWidth="1"/>
    <col min="29" max="29" width="20.00390625" style="0" customWidth="1"/>
    <col min="30" max="30" width="14.00390625" style="0" customWidth="1"/>
    <col min="31" max="31" width="14.7109375" style="0" customWidth="1"/>
    <col min="32" max="32" width="24.00390625" style="0" customWidth="1"/>
    <col min="35" max="35" width="20.00390625" style="0" customWidth="1"/>
    <col min="38" max="38" width="33.00390625" style="0" customWidth="1"/>
    <col min="39" max="39" width="17.8515625" style="0" customWidth="1"/>
    <col min="41" max="41" width="19.140625" style="0" customWidth="1"/>
    <col min="43" max="43" width="13.57421875" style="0" customWidth="1"/>
    <col min="44" max="44" width="14.00390625" style="0" customWidth="1"/>
    <col min="45" max="45" width="17.28125" style="0" customWidth="1"/>
    <col min="46" max="46" width="13.57421875" style="0" customWidth="1"/>
    <col min="47" max="47" width="14.57421875" style="0" customWidth="1"/>
    <col min="48" max="48" width="17.421875" style="0" customWidth="1"/>
  </cols>
  <sheetData>
    <row r="1" spans="9:16" s="7" customFormat="1" ht="15" customHeight="1">
      <c r="I1" s="25" t="s">
        <v>51</v>
      </c>
      <c r="J1" s="25"/>
      <c r="K1" s="25"/>
      <c r="L1" s="25"/>
      <c r="M1" s="25"/>
      <c r="N1" s="25"/>
      <c r="O1" s="25"/>
      <c r="P1" s="25"/>
    </row>
    <row r="2" spans="1:49" s="7" customFormat="1" ht="24" customHeight="1">
      <c r="A2" s="22" t="s">
        <v>0</v>
      </c>
      <c r="B2" s="22" t="s">
        <v>1</v>
      </c>
      <c r="C2" s="21" t="s">
        <v>2</v>
      </c>
      <c r="D2" s="21"/>
      <c r="E2" s="21"/>
      <c r="F2" s="21"/>
      <c r="G2" s="21"/>
      <c r="H2" s="21"/>
      <c r="I2" s="21" t="s">
        <v>2</v>
      </c>
      <c r="J2" s="21"/>
      <c r="K2" s="21"/>
      <c r="L2" s="21"/>
      <c r="M2" s="21"/>
      <c r="N2" s="21"/>
      <c r="O2" s="21"/>
      <c r="P2" s="21"/>
      <c r="Q2" s="21"/>
      <c r="R2" s="21" t="s">
        <v>16</v>
      </c>
      <c r="S2" s="21"/>
      <c r="T2" s="21"/>
      <c r="U2" s="21"/>
      <c r="V2" s="21"/>
      <c r="W2" s="21"/>
      <c r="X2" s="21" t="s">
        <v>16</v>
      </c>
      <c r="Y2" s="21"/>
      <c r="Z2" s="21"/>
      <c r="AA2" s="21"/>
      <c r="AB2" s="21"/>
      <c r="AC2" s="21"/>
      <c r="AD2" s="21" t="s">
        <v>2</v>
      </c>
      <c r="AE2" s="21"/>
      <c r="AF2" s="21"/>
      <c r="AG2" s="21"/>
      <c r="AH2" s="21"/>
      <c r="AI2" s="21"/>
      <c r="AJ2" s="21" t="s">
        <v>2</v>
      </c>
      <c r="AK2" s="21"/>
      <c r="AL2" s="21"/>
      <c r="AM2" s="21"/>
      <c r="AN2" s="21" t="s">
        <v>2</v>
      </c>
      <c r="AO2" s="21"/>
      <c r="AP2" s="21"/>
      <c r="AQ2" s="21"/>
      <c r="AR2" s="21"/>
      <c r="AS2" s="21"/>
      <c r="AT2" s="21"/>
      <c r="AU2" s="21"/>
      <c r="AV2" s="21"/>
      <c r="AW2" s="21"/>
    </row>
    <row r="3" spans="1:49" s="7" customFormat="1" ht="47.25" customHeight="1">
      <c r="A3" s="23"/>
      <c r="B3" s="23"/>
      <c r="C3" s="22" t="s">
        <v>3</v>
      </c>
      <c r="D3" s="22" t="s">
        <v>4</v>
      </c>
      <c r="E3" s="22" t="s">
        <v>5</v>
      </c>
      <c r="F3" s="22" t="s">
        <v>6</v>
      </c>
      <c r="G3" s="22" t="s">
        <v>7</v>
      </c>
      <c r="H3" s="22" t="s">
        <v>8</v>
      </c>
      <c r="I3" s="21" t="s">
        <v>9</v>
      </c>
      <c r="J3" s="21"/>
      <c r="K3" s="21"/>
      <c r="L3" s="21" t="s">
        <v>10</v>
      </c>
      <c r="M3" s="21" t="s">
        <v>11</v>
      </c>
      <c r="N3" s="21" t="s">
        <v>12</v>
      </c>
      <c r="O3" s="21"/>
      <c r="P3" s="21"/>
      <c r="Q3" s="21" t="s">
        <v>10</v>
      </c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 t="s">
        <v>29</v>
      </c>
      <c r="AE3" s="21"/>
      <c r="AF3" s="22" t="s">
        <v>30</v>
      </c>
      <c r="AG3" s="22" t="s">
        <v>31</v>
      </c>
      <c r="AH3" s="21" t="s">
        <v>32</v>
      </c>
      <c r="AI3" s="21" t="s">
        <v>33</v>
      </c>
      <c r="AJ3" s="21" t="s">
        <v>36</v>
      </c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</row>
    <row r="4" spans="1:49" s="7" customFormat="1" ht="51" customHeight="1">
      <c r="A4" s="24"/>
      <c r="B4" s="24"/>
      <c r="C4" s="24"/>
      <c r="D4" s="24"/>
      <c r="E4" s="24"/>
      <c r="F4" s="24"/>
      <c r="G4" s="24"/>
      <c r="H4" s="24"/>
      <c r="I4" s="8" t="s">
        <v>13</v>
      </c>
      <c r="J4" s="8" t="s">
        <v>14</v>
      </c>
      <c r="K4" s="8" t="s">
        <v>15</v>
      </c>
      <c r="L4" s="21"/>
      <c r="M4" s="21"/>
      <c r="N4" s="8" t="s">
        <v>13</v>
      </c>
      <c r="O4" s="8" t="s">
        <v>14</v>
      </c>
      <c r="P4" s="8" t="s">
        <v>15</v>
      </c>
      <c r="Q4" s="21"/>
      <c r="R4" s="8" t="s">
        <v>17</v>
      </c>
      <c r="S4" s="8" t="s">
        <v>18</v>
      </c>
      <c r="T4" s="8" t="s">
        <v>19</v>
      </c>
      <c r="U4" s="8" t="s">
        <v>20</v>
      </c>
      <c r="V4" s="8" t="s">
        <v>21</v>
      </c>
      <c r="W4" s="8" t="s">
        <v>22</v>
      </c>
      <c r="X4" s="8" t="s">
        <v>23</v>
      </c>
      <c r="Y4" s="9" t="s">
        <v>24</v>
      </c>
      <c r="Z4" s="8" t="s">
        <v>25</v>
      </c>
      <c r="AA4" s="8" t="s">
        <v>26</v>
      </c>
      <c r="AB4" s="8" t="s">
        <v>27</v>
      </c>
      <c r="AC4" s="8" t="s">
        <v>28</v>
      </c>
      <c r="AD4" s="8" t="s">
        <v>34</v>
      </c>
      <c r="AE4" s="8" t="s">
        <v>35</v>
      </c>
      <c r="AF4" s="24"/>
      <c r="AG4" s="24"/>
      <c r="AH4" s="21"/>
      <c r="AI4" s="21"/>
      <c r="AJ4" s="8" t="s">
        <v>37</v>
      </c>
      <c r="AK4" s="8" t="s">
        <v>38</v>
      </c>
      <c r="AL4" s="8" t="s">
        <v>39</v>
      </c>
      <c r="AM4" s="8" t="s">
        <v>40</v>
      </c>
      <c r="AN4" s="8" t="s">
        <v>41</v>
      </c>
      <c r="AO4" s="8" t="s">
        <v>42</v>
      </c>
      <c r="AP4" s="8" t="s">
        <v>43</v>
      </c>
      <c r="AQ4" s="8" t="s">
        <v>44</v>
      </c>
      <c r="AR4" s="8" t="s">
        <v>45</v>
      </c>
      <c r="AS4" s="8" t="s">
        <v>46</v>
      </c>
      <c r="AT4" s="8" t="s">
        <v>47</v>
      </c>
      <c r="AU4" s="8" t="s">
        <v>48</v>
      </c>
      <c r="AV4" s="8" t="s">
        <v>49</v>
      </c>
      <c r="AW4" s="8" t="s">
        <v>50</v>
      </c>
    </row>
    <row r="5" spans="1:49" ht="67.5">
      <c r="A5" s="2" t="s">
        <v>52</v>
      </c>
      <c r="B5" s="2" t="s">
        <v>53</v>
      </c>
      <c r="C5" s="2" t="s">
        <v>65</v>
      </c>
      <c r="D5" s="2" t="s">
        <v>70</v>
      </c>
      <c r="E5" s="1" t="s">
        <v>89</v>
      </c>
      <c r="F5" s="1" t="s">
        <v>71</v>
      </c>
      <c r="G5" s="20" t="s">
        <v>210</v>
      </c>
      <c r="H5" s="3" t="s">
        <v>90</v>
      </c>
      <c r="I5" s="3" t="s">
        <v>91</v>
      </c>
      <c r="J5" s="3" t="s">
        <v>54</v>
      </c>
      <c r="K5" s="3" t="s">
        <v>54</v>
      </c>
      <c r="L5" s="3" t="s">
        <v>91</v>
      </c>
      <c r="M5" s="10">
        <v>1928703</v>
      </c>
      <c r="N5" s="3" t="s">
        <v>91</v>
      </c>
      <c r="O5" s="3" t="s">
        <v>54</v>
      </c>
      <c r="P5" s="3" t="s">
        <v>54</v>
      </c>
      <c r="Q5" s="3" t="s">
        <v>91</v>
      </c>
      <c r="R5" s="3" t="s">
        <v>64</v>
      </c>
      <c r="S5" s="3" t="s">
        <v>55</v>
      </c>
      <c r="T5" s="1" t="s">
        <v>89</v>
      </c>
      <c r="U5" s="5">
        <v>43693</v>
      </c>
      <c r="V5" s="10">
        <v>1662675</v>
      </c>
      <c r="W5" s="4">
        <f aca="true" t="shared" si="0" ref="W5:W24">M5</f>
        <v>1928703</v>
      </c>
      <c r="X5" s="10" t="s">
        <v>56</v>
      </c>
      <c r="Y5" s="10" t="s">
        <v>63</v>
      </c>
      <c r="Z5" s="10" t="s">
        <v>58</v>
      </c>
      <c r="AA5" s="4" t="s">
        <v>57</v>
      </c>
      <c r="AB5" s="3" t="str">
        <f aca="true" t="shared" si="1" ref="AB5:AB24">H5</f>
        <v>Refacciones Para Equipo de Tracción y Frenado, Marca Mitsubishi</v>
      </c>
      <c r="AC5" s="4">
        <f aca="true" t="shared" si="2" ref="AC5:AC24">+V5*15%</f>
        <v>249401.25</v>
      </c>
      <c r="AD5" s="5">
        <v>43693</v>
      </c>
      <c r="AE5" s="2" t="s">
        <v>76</v>
      </c>
      <c r="AF5" s="20" t="s">
        <v>252</v>
      </c>
      <c r="AG5" s="2" t="s">
        <v>59</v>
      </c>
      <c r="AH5" s="2" t="s">
        <v>57</v>
      </c>
      <c r="AI5" s="2" t="s">
        <v>57</v>
      </c>
      <c r="AJ5" s="1" t="s">
        <v>58</v>
      </c>
      <c r="AK5" s="1" t="s">
        <v>58</v>
      </c>
      <c r="AL5" s="1" t="s">
        <v>58</v>
      </c>
      <c r="AM5" s="1" t="s">
        <v>58</v>
      </c>
      <c r="AN5" s="2" t="s">
        <v>60</v>
      </c>
      <c r="AO5" s="6" t="s">
        <v>61</v>
      </c>
      <c r="AP5" s="6" t="s">
        <v>61</v>
      </c>
      <c r="AQ5" s="6" t="s">
        <v>61</v>
      </c>
      <c r="AR5" s="6" t="s">
        <v>61</v>
      </c>
      <c r="AS5" s="3" t="s">
        <v>62</v>
      </c>
      <c r="AT5" s="3" t="s">
        <v>57</v>
      </c>
      <c r="AU5" s="3" t="s">
        <v>57</v>
      </c>
      <c r="AV5" s="3" t="s">
        <v>57</v>
      </c>
      <c r="AW5" s="3" t="s">
        <v>57</v>
      </c>
    </row>
    <row r="6" spans="1:49" ht="76.5">
      <c r="A6" s="2" t="s">
        <v>52</v>
      </c>
      <c r="B6" s="2" t="s">
        <v>53</v>
      </c>
      <c r="C6" s="2" t="s">
        <v>65</v>
      </c>
      <c r="D6" s="2" t="s">
        <v>70</v>
      </c>
      <c r="E6" s="1" t="s">
        <v>92</v>
      </c>
      <c r="F6" s="1" t="s">
        <v>71</v>
      </c>
      <c r="G6" s="20" t="s">
        <v>211</v>
      </c>
      <c r="H6" s="3" t="s">
        <v>77</v>
      </c>
      <c r="I6" s="3" t="s">
        <v>78</v>
      </c>
      <c r="J6" s="3" t="s">
        <v>54</v>
      </c>
      <c r="K6" s="3" t="s">
        <v>54</v>
      </c>
      <c r="L6" s="3" t="s">
        <v>78</v>
      </c>
      <c r="M6" s="10">
        <v>1595580</v>
      </c>
      <c r="N6" s="3" t="s">
        <v>78</v>
      </c>
      <c r="O6" s="3" t="s">
        <v>54</v>
      </c>
      <c r="P6" s="3" t="s">
        <v>54</v>
      </c>
      <c r="Q6" s="3" t="s">
        <v>78</v>
      </c>
      <c r="R6" s="3" t="s">
        <v>93</v>
      </c>
      <c r="S6" s="3" t="s">
        <v>55</v>
      </c>
      <c r="T6" s="1" t="s">
        <v>92</v>
      </c>
      <c r="U6" s="5">
        <v>43700</v>
      </c>
      <c r="V6" s="10">
        <v>1375500</v>
      </c>
      <c r="W6" s="4">
        <f>M6</f>
        <v>1595580</v>
      </c>
      <c r="X6" s="10" t="s">
        <v>56</v>
      </c>
      <c r="Y6" s="10" t="s">
        <v>63</v>
      </c>
      <c r="Z6" s="10" t="s">
        <v>58</v>
      </c>
      <c r="AA6" s="4" t="s">
        <v>57</v>
      </c>
      <c r="AB6" s="3" t="str">
        <f>H6</f>
        <v>Aceite Sintético Alphasyn T46 Marca Castrol</v>
      </c>
      <c r="AC6" s="4">
        <f>+V6*15%</f>
        <v>206325</v>
      </c>
      <c r="AD6" s="5">
        <v>43700</v>
      </c>
      <c r="AE6" s="2" t="s">
        <v>86</v>
      </c>
      <c r="AF6" s="20" t="s">
        <v>253</v>
      </c>
      <c r="AG6" s="2" t="s">
        <v>59</v>
      </c>
      <c r="AH6" s="2" t="s">
        <v>57</v>
      </c>
      <c r="AI6" s="2" t="s">
        <v>57</v>
      </c>
      <c r="AJ6" s="1" t="s">
        <v>58</v>
      </c>
      <c r="AK6" s="1" t="s">
        <v>58</v>
      </c>
      <c r="AL6" s="1" t="s">
        <v>58</v>
      </c>
      <c r="AM6" s="1" t="s">
        <v>58</v>
      </c>
      <c r="AN6" s="2" t="s">
        <v>60</v>
      </c>
      <c r="AO6" s="6" t="s">
        <v>61</v>
      </c>
      <c r="AP6" s="6" t="s">
        <v>61</v>
      </c>
      <c r="AQ6" s="6" t="s">
        <v>61</v>
      </c>
      <c r="AR6" s="6" t="s">
        <v>61</v>
      </c>
      <c r="AS6" s="3" t="s">
        <v>62</v>
      </c>
      <c r="AT6" s="3" t="s">
        <v>57</v>
      </c>
      <c r="AU6" s="3" t="s">
        <v>57</v>
      </c>
      <c r="AV6" s="3" t="s">
        <v>57</v>
      </c>
      <c r="AW6" s="3" t="s">
        <v>57</v>
      </c>
    </row>
    <row r="7" spans="1:49" ht="67.5">
      <c r="A7" s="2" t="s">
        <v>52</v>
      </c>
      <c r="B7" s="2" t="s">
        <v>53</v>
      </c>
      <c r="C7" s="2" t="s">
        <v>65</v>
      </c>
      <c r="D7" s="2" t="s">
        <v>70</v>
      </c>
      <c r="E7" s="1" t="s">
        <v>94</v>
      </c>
      <c r="F7" s="1" t="s">
        <v>95</v>
      </c>
      <c r="G7" s="20" t="s">
        <v>212</v>
      </c>
      <c r="H7" s="3" t="s">
        <v>96</v>
      </c>
      <c r="I7" s="3" t="s">
        <v>97</v>
      </c>
      <c r="J7" s="3" t="s">
        <v>54</v>
      </c>
      <c r="K7" s="3" t="s">
        <v>54</v>
      </c>
      <c r="L7" s="3" t="s">
        <v>97</v>
      </c>
      <c r="M7" s="10">
        <v>452400</v>
      </c>
      <c r="N7" s="3" t="s">
        <v>97</v>
      </c>
      <c r="O7" s="3" t="s">
        <v>54</v>
      </c>
      <c r="P7" s="3" t="s">
        <v>54</v>
      </c>
      <c r="Q7" s="3" t="s">
        <v>97</v>
      </c>
      <c r="R7" s="3" t="s">
        <v>98</v>
      </c>
      <c r="S7" s="3" t="s">
        <v>55</v>
      </c>
      <c r="T7" s="1" t="s">
        <v>94</v>
      </c>
      <c r="U7" s="5">
        <v>43706</v>
      </c>
      <c r="V7" s="10">
        <v>390000</v>
      </c>
      <c r="W7" s="4">
        <f>M7</f>
        <v>452400</v>
      </c>
      <c r="X7" s="10" t="s">
        <v>56</v>
      </c>
      <c r="Y7" s="10" t="s">
        <v>63</v>
      </c>
      <c r="Z7" s="10" t="s">
        <v>58</v>
      </c>
      <c r="AA7" s="4" t="s">
        <v>57</v>
      </c>
      <c r="AB7" s="3" t="str">
        <f>H7</f>
        <v>Alcoholímetros</v>
      </c>
      <c r="AC7" s="4">
        <f>+V7*15%</f>
        <v>58500</v>
      </c>
      <c r="AD7" s="5">
        <v>43706</v>
      </c>
      <c r="AE7" s="2" t="s">
        <v>99</v>
      </c>
      <c r="AF7" s="20" t="s">
        <v>254</v>
      </c>
      <c r="AG7" s="2" t="s">
        <v>59</v>
      </c>
      <c r="AH7" s="2" t="s">
        <v>57</v>
      </c>
      <c r="AI7" s="2" t="s">
        <v>57</v>
      </c>
      <c r="AJ7" s="1" t="s">
        <v>58</v>
      </c>
      <c r="AK7" s="1" t="s">
        <v>58</v>
      </c>
      <c r="AL7" s="1" t="s">
        <v>58</v>
      </c>
      <c r="AM7" s="1" t="s">
        <v>58</v>
      </c>
      <c r="AN7" s="2" t="s">
        <v>60</v>
      </c>
      <c r="AO7" s="6" t="s">
        <v>61</v>
      </c>
      <c r="AP7" s="6" t="s">
        <v>61</v>
      </c>
      <c r="AQ7" s="6" t="s">
        <v>61</v>
      </c>
      <c r="AR7" s="6" t="s">
        <v>61</v>
      </c>
      <c r="AS7" s="3" t="s">
        <v>62</v>
      </c>
      <c r="AT7" s="3" t="s">
        <v>57</v>
      </c>
      <c r="AU7" s="3" t="s">
        <v>57</v>
      </c>
      <c r="AV7" s="3" t="s">
        <v>57</v>
      </c>
      <c r="AW7" s="3" t="s">
        <v>57</v>
      </c>
    </row>
    <row r="8" spans="1:49" ht="67.5">
      <c r="A8" s="2" t="s">
        <v>52</v>
      </c>
      <c r="B8" s="2" t="s">
        <v>53</v>
      </c>
      <c r="C8" s="2" t="s">
        <v>65</v>
      </c>
      <c r="D8" s="2" t="s">
        <v>70</v>
      </c>
      <c r="E8" s="1" t="s">
        <v>100</v>
      </c>
      <c r="F8" s="1" t="s">
        <v>71</v>
      </c>
      <c r="G8" s="20" t="s">
        <v>213</v>
      </c>
      <c r="H8" s="3" t="s">
        <v>101</v>
      </c>
      <c r="I8" s="3" t="s">
        <v>72</v>
      </c>
      <c r="J8" s="3" t="s">
        <v>54</v>
      </c>
      <c r="K8" s="3" t="s">
        <v>54</v>
      </c>
      <c r="L8" s="3" t="s">
        <v>72</v>
      </c>
      <c r="M8" s="10">
        <v>37789320</v>
      </c>
      <c r="N8" s="3" t="s">
        <v>72</v>
      </c>
      <c r="O8" s="3" t="s">
        <v>54</v>
      </c>
      <c r="P8" s="3" t="s">
        <v>54</v>
      </c>
      <c r="Q8" s="3" t="s">
        <v>72</v>
      </c>
      <c r="R8" s="3" t="s">
        <v>64</v>
      </c>
      <c r="S8" s="3" t="s">
        <v>55</v>
      </c>
      <c r="T8" s="1" t="s">
        <v>100</v>
      </c>
      <c r="U8" s="5">
        <v>43714</v>
      </c>
      <c r="V8" s="10">
        <v>32577000</v>
      </c>
      <c r="W8" s="4">
        <f t="shared" si="0"/>
        <v>37789320</v>
      </c>
      <c r="X8" s="10" t="s">
        <v>56</v>
      </c>
      <c r="Y8" s="10" t="s">
        <v>63</v>
      </c>
      <c r="Z8" s="10" t="s">
        <v>58</v>
      </c>
      <c r="AA8" s="4" t="s">
        <v>57</v>
      </c>
      <c r="AB8" s="3" t="str">
        <f t="shared" si="1"/>
        <v>Refacciones Para Motocompresor Marca Knorr Bremse</v>
      </c>
      <c r="AC8" s="4">
        <f t="shared" si="2"/>
        <v>4886550</v>
      </c>
      <c r="AD8" s="5">
        <v>43714</v>
      </c>
      <c r="AE8" s="2" t="s">
        <v>76</v>
      </c>
      <c r="AF8" s="20" t="s">
        <v>255</v>
      </c>
      <c r="AG8" s="2" t="s">
        <v>59</v>
      </c>
      <c r="AH8" s="2" t="s">
        <v>57</v>
      </c>
      <c r="AI8" s="2" t="s">
        <v>57</v>
      </c>
      <c r="AJ8" s="1" t="s">
        <v>58</v>
      </c>
      <c r="AK8" s="1" t="s">
        <v>58</v>
      </c>
      <c r="AL8" s="1" t="s">
        <v>58</v>
      </c>
      <c r="AM8" s="1" t="s">
        <v>58</v>
      </c>
      <c r="AN8" s="2" t="s">
        <v>60</v>
      </c>
      <c r="AO8" s="6" t="s">
        <v>61</v>
      </c>
      <c r="AP8" s="6" t="s">
        <v>61</v>
      </c>
      <c r="AQ8" s="6" t="s">
        <v>61</v>
      </c>
      <c r="AR8" s="6" t="s">
        <v>61</v>
      </c>
      <c r="AS8" s="3" t="s">
        <v>62</v>
      </c>
      <c r="AT8" s="3" t="s">
        <v>57</v>
      </c>
      <c r="AU8" s="3" t="s">
        <v>57</v>
      </c>
      <c r="AV8" s="3" t="s">
        <v>57</v>
      </c>
      <c r="AW8" s="3" t="s">
        <v>57</v>
      </c>
    </row>
    <row r="9" spans="1:49" ht="67.5">
      <c r="A9" s="2" t="s">
        <v>52</v>
      </c>
      <c r="B9" s="2" t="s">
        <v>53</v>
      </c>
      <c r="C9" s="2" t="s">
        <v>65</v>
      </c>
      <c r="D9" s="2" t="s">
        <v>70</v>
      </c>
      <c r="E9" s="1" t="s">
        <v>102</v>
      </c>
      <c r="F9" s="1" t="s">
        <v>71</v>
      </c>
      <c r="G9" s="20" t="s">
        <v>214</v>
      </c>
      <c r="H9" s="3" t="s">
        <v>103</v>
      </c>
      <c r="I9" s="3" t="s">
        <v>104</v>
      </c>
      <c r="J9" s="3" t="s">
        <v>54</v>
      </c>
      <c r="K9" s="3" t="s">
        <v>54</v>
      </c>
      <c r="L9" s="3" t="s">
        <v>104</v>
      </c>
      <c r="M9" s="10">
        <v>3085600</v>
      </c>
      <c r="N9" s="3" t="s">
        <v>104</v>
      </c>
      <c r="O9" s="3" t="s">
        <v>54</v>
      </c>
      <c r="P9" s="3" t="s">
        <v>54</v>
      </c>
      <c r="Q9" s="3" t="s">
        <v>104</v>
      </c>
      <c r="R9" s="3" t="s">
        <v>64</v>
      </c>
      <c r="S9" s="3" t="s">
        <v>55</v>
      </c>
      <c r="T9" s="1" t="s">
        <v>102</v>
      </c>
      <c r="U9" s="5">
        <v>43714</v>
      </c>
      <c r="V9" s="10">
        <v>2660000</v>
      </c>
      <c r="W9" s="4">
        <f t="shared" si="0"/>
        <v>3085600</v>
      </c>
      <c r="X9" s="10" t="s">
        <v>56</v>
      </c>
      <c r="Y9" s="10" t="s">
        <v>63</v>
      </c>
      <c r="Z9" s="10" t="s">
        <v>58</v>
      </c>
      <c r="AA9" s="4" t="s">
        <v>57</v>
      </c>
      <c r="AB9" s="3" t="str">
        <f t="shared" si="1"/>
        <v>Rueda Guía Marca Bridgestone</v>
      </c>
      <c r="AC9" s="4">
        <f t="shared" si="2"/>
        <v>399000</v>
      </c>
      <c r="AD9" s="5">
        <v>43714</v>
      </c>
      <c r="AE9" s="2" t="s">
        <v>105</v>
      </c>
      <c r="AF9" s="20" t="s">
        <v>256</v>
      </c>
      <c r="AG9" s="2" t="s">
        <v>59</v>
      </c>
      <c r="AH9" s="2" t="s">
        <v>57</v>
      </c>
      <c r="AI9" s="2" t="s">
        <v>57</v>
      </c>
      <c r="AJ9" s="1" t="s">
        <v>58</v>
      </c>
      <c r="AK9" s="1" t="s">
        <v>58</v>
      </c>
      <c r="AL9" s="1" t="s">
        <v>58</v>
      </c>
      <c r="AM9" s="1" t="s">
        <v>58</v>
      </c>
      <c r="AN9" s="2" t="s">
        <v>60</v>
      </c>
      <c r="AO9" s="6" t="s">
        <v>61</v>
      </c>
      <c r="AP9" s="6" t="s">
        <v>61</v>
      </c>
      <c r="AQ9" s="6" t="s">
        <v>61</v>
      </c>
      <c r="AR9" s="6" t="s">
        <v>61</v>
      </c>
      <c r="AS9" s="3" t="s">
        <v>62</v>
      </c>
      <c r="AT9" s="3" t="s">
        <v>57</v>
      </c>
      <c r="AU9" s="3" t="s">
        <v>57</v>
      </c>
      <c r="AV9" s="3" t="s">
        <v>57</v>
      </c>
      <c r="AW9" s="3" t="s">
        <v>57</v>
      </c>
    </row>
    <row r="10" spans="1:49" ht="67.5">
      <c r="A10" s="2" t="s">
        <v>52</v>
      </c>
      <c r="B10" s="2" t="s">
        <v>53</v>
      </c>
      <c r="C10" s="2" t="s">
        <v>65</v>
      </c>
      <c r="D10" s="2" t="s">
        <v>70</v>
      </c>
      <c r="E10" s="1" t="s">
        <v>123</v>
      </c>
      <c r="F10" s="1" t="s">
        <v>88</v>
      </c>
      <c r="G10" s="20" t="s">
        <v>215</v>
      </c>
      <c r="H10" s="3" t="s">
        <v>124</v>
      </c>
      <c r="I10" s="3" t="s">
        <v>125</v>
      </c>
      <c r="J10" s="3" t="s">
        <v>54</v>
      </c>
      <c r="K10" s="3" t="s">
        <v>54</v>
      </c>
      <c r="L10" s="3" t="s">
        <v>125</v>
      </c>
      <c r="M10" s="10">
        <v>9675000</v>
      </c>
      <c r="N10" s="3" t="s">
        <v>125</v>
      </c>
      <c r="O10" s="3" t="s">
        <v>54</v>
      </c>
      <c r="P10" s="3" t="s">
        <v>54</v>
      </c>
      <c r="Q10" s="3" t="s">
        <v>125</v>
      </c>
      <c r="R10" s="3" t="s">
        <v>64</v>
      </c>
      <c r="S10" s="3" t="s">
        <v>55</v>
      </c>
      <c r="T10" s="1" t="s">
        <v>123</v>
      </c>
      <c r="U10" s="5">
        <v>43711</v>
      </c>
      <c r="V10" s="10">
        <v>8340517.24</v>
      </c>
      <c r="W10" s="4">
        <f>M10</f>
        <v>9675000</v>
      </c>
      <c r="X10" s="10" t="s">
        <v>56</v>
      </c>
      <c r="Y10" s="10" t="s">
        <v>63</v>
      </c>
      <c r="Z10" s="10" t="s">
        <v>58</v>
      </c>
      <c r="AA10" s="4" t="s">
        <v>57</v>
      </c>
      <c r="AB10" s="3" t="str">
        <f>H10</f>
        <v>Kits Para el Mantenimiento Mayor al Equipo Diferencial del Material Rodante Sobre Neumáticos</v>
      </c>
      <c r="AC10" s="4">
        <f>+V10*15%</f>
        <v>1251077.586</v>
      </c>
      <c r="AD10" s="5">
        <v>43711</v>
      </c>
      <c r="AE10" s="2" t="s">
        <v>126</v>
      </c>
      <c r="AF10" s="20" t="s">
        <v>257</v>
      </c>
      <c r="AG10" s="2" t="s">
        <v>59</v>
      </c>
      <c r="AH10" s="2" t="s">
        <v>57</v>
      </c>
      <c r="AI10" s="2" t="s">
        <v>57</v>
      </c>
      <c r="AJ10" s="1" t="s">
        <v>58</v>
      </c>
      <c r="AK10" s="1" t="s">
        <v>58</v>
      </c>
      <c r="AL10" s="1" t="s">
        <v>58</v>
      </c>
      <c r="AM10" s="1" t="s">
        <v>58</v>
      </c>
      <c r="AN10" s="2" t="s">
        <v>60</v>
      </c>
      <c r="AO10" s="6" t="s">
        <v>61</v>
      </c>
      <c r="AP10" s="6" t="s">
        <v>61</v>
      </c>
      <c r="AQ10" s="6" t="s">
        <v>61</v>
      </c>
      <c r="AR10" s="6" t="s">
        <v>61</v>
      </c>
      <c r="AS10" s="3" t="s">
        <v>62</v>
      </c>
      <c r="AT10" s="3" t="s">
        <v>57</v>
      </c>
      <c r="AU10" s="3" t="s">
        <v>57</v>
      </c>
      <c r="AV10" s="3" t="s">
        <v>57</v>
      </c>
      <c r="AW10" s="3" t="s">
        <v>57</v>
      </c>
    </row>
    <row r="11" spans="1:49" ht="67.5">
      <c r="A11" s="19" t="s">
        <v>52</v>
      </c>
      <c r="B11" s="2" t="s">
        <v>53</v>
      </c>
      <c r="C11" s="2" t="s">
        <v>65</v>
      </c>
      <c r="D11" s="2" t="s">
        <v>70</v>
      </c>
      <c r="E11" s="1" t="s">
        <v>106</v>
      </c>
      <c r="F11" s="1" t="s">
        <v>88</v>
      </c>
      <c r="G11" s="20" t="s">
        <v>216</v>
      </c>
      <c r="H11" s="3" t="s">
        <v>87</v>
      </c>
      <c r="I11" s="3" t="s">
        <v>107</v>
      </c>
      <c r="J11" s="3" t="s">
        <v>54</v>
      </c>
      <c r="K11" s="3" t="s">
        <v>54</v>
      </c>
      <c r="L11" s="3" t="s">
        <v>107</v>
      </c>
      <c r="M11" s="10">
        <v>5663253.08</v>
      </c>
      <c r="N11" s="3" t="s">
        <v>107</v>
      </c>
      <c r="O11" s="3" t="s">
        <v>54</v>
      </c>
      <c r="P11" s="3" t="s">
        <v>54</v>
      </c>
      <c r="Q11" s="3" t="s">
        <v>107</v>
      </c>
      <c r="R11" s="3" t="s">
        <v>64</v>
      </c>
      <c r="S11" s="3" t="s">
        <v>55</v>
      </c>
      <c r="T11" s="1" t="s">
        <v>106</v>
      </c>
      <c r="U11" s="5">
        <v>43728</v>
      </c>
      <c r="V11" s="10">
        <v>4882114.72</v>
      </c>
      <c r="W11" s="4">
        <f t="shared" si="0"/>
        <v>5663253.08</v>
      </c>
      <c r="X11" s="10" t="s">
        <v>56</v>
      </c>
      <c r="Y11" s="10" t="s">
        <v>63</v>
      </c>
      <c r="Z11" s="10" t="s">
        <v>58</v>
      </c>
      <c r="AA11" s="4" t="s">
        <v>57</v>
      </c>
      <c r="AB11" s="3" t="str">
        <f t="shared" si="1"/>
        <v>Kit´s para el Mantenimiento Mayor al Equipo Diferencial del Material Rodante sobre Neumáticos</v>
      </c>
      <c r="AC11" s="4">
        <f t="shared" si="2"/>
        <v>732317.208</v>
      </c>
      <c r="AD11" s="2" t="s">
        <v>108</v>
      </c>
      <c r="AE11" s="2" t="s">
        <v>73</v>
      </c>
      <c r="AF11" s="20" t="s">
        <v>258</v>
      </c>
      <c r="AG11" s="2" t="s">
        <v>59</v>
      </c>
      <c r="AH11" s="2" t="s">
        <v>57</v>
      </c>
      <c r="AI11" s="2" t="s">
        <v>57</v>
      </c>
      <c r="AJ11" s="1" t="s">
        <v>58</v>
      </c>
      <c r="AK11" s="1" t="s">
        <v>58</v>
      </c>
      <c r="AL11" s="1" t="s">
        <v>58</v>
      </c>
      <c r="AM11" s="1" t="s">
        <v>58</v>
      </c>
      <c r="AN11" s="2" t="s">
        <v>60</v>
      </c>
      <c r="AO11" s="6" t="s">
        <v>61</v>
      </c>
      <c r="AP11" s="6" t="s">
        <v>61</v>
      </c>
      <c r="AQ11" s="6" t="s">
        <v>61</v>
      </c>
      <c r="AR11" s="6" t="s">
        <v>61</v>
      </c>
      <c r="AS11" s="3" t="s">
        <v>62</v>
      </c>
      <c r="AT11" s="3" t="s">
        <v>57</v>
      </c>
      <c r="AU11" s="3" t="s">
        <v>57</v>
      </c>
      <c r="AV11" s="3" t="s">
        <v>57</v>
      </c>
      <c r="AW11" s="3" t="s">
        <v>57</v>
      </c>
    </row>
    <row r="12" spans="1:49" ht="67.5">
      <c r="A12" s="2" t="s">
        <v>52</v>
      </c>
      <c r="B12" s="2" t="s">
        <v>53</v>
      </c>
      <c r="C12" s="2" t="s">
        <v>65</v>
      </c>
      <c r="D12" s="2" t="s">
        <v>70</v>
      </c>
      <c r="E12" s="1" t="s">
        <v>109</v>
      </c>
      <c r="F12" s="1" t="s">
        <v>68</v>
      </c>
      <c r="G12" s="20" t="s">
        <v>217</v>
      </c>
      <c r="H12" s="3" t="s">
        <v>122</v>
      </c>
      <c r="I12" s="3" t="s">
        <v>110</v>
      </c>
      <c r="J12" s="3" t="s">
        <v>54</v>
      </c>
      <c r="K12" s="3" t="s">
        <v>54</v>
      </c>
      <c r="L12" s="3" t="s">
        <v>110</v>
      </c>
      <c r="M12" s="10">
        <v>3654000</v>
      </c>
      <c r="N12" s="3" t="s">
        <v>110</v>
      </c>
      <c r="O12" s="3" t="s">
        <v>54</v>
      </c>
      <c r="P12" s="3" t="s">
        <v>54</v>
      </c>
      <c r="Q12" s="3" t="s">
        <v>110</v>
      </c>
      <c r="R12" s="3" t="s">
        <v>64</v>
      </c>
      <c r="S12" s="3" t="s">
        <v>55</v>
      </c>
      <c r="T12" s="1" t="s">
        <v>109</v>
      </c>
      <c r="U12" s="5">
        <v>43711</v>
      </c>
      <c r="V12" s="10">
        <v>3150000</v>
      </c>
      <c r="W12" s="4">
        <f t="shared" si="0"/>
        <v>3654000</v>
      </c>
      <c r="X12" s="10" t="s">
        <v>56</v>
      </c>
      <c r="Y12" s="10" t="s">
        <v>63</v>
      </c>
      <c r="Z12" s="10" t="s">
        <v>58</v>
      </c>
      <c r="AA12" s="4" t="s">
        <v>57</v>
      </c>
      <c r="AB12" s="3" t="str">
        <f t="shared" si="1"/>
        <v>Guarniciones Marca Cobra</v>
      </c>
      <c r="AC12" s="4">
        <f t="shared" si="2"/>
        <v>472500</v>
      </c>
      <c r="AD12" s="5">
        <v>43711</v>
      </c>
      <c r="AE12" s="2" t="s">
        <v>76</v>
      </c>
      <c r="AF12" s="20" t="s">
        <v>259</v>
      </c>
      <c r="AG12" s="2" t="s">
        <v>59</v>
      </c>
      <c r="AH12" s="2" t="s">
        <v>57</v>
      </c>
      <c r="AI12" s="2" t="s">
        <v>57</v>
      </c>
      <c r="AJ12" s="1" t="s">
        <v>58</v>
      </c>
      <c r="AK12" s="1" t="s">
        <v>58</v>
      </c>
      <c r="AL12" s="1" t="s">
        <v>58</v>
      </c>
      <c r="AM12" s="1" t="s">
        <v>58</v>
      </c>
      <c r="AN12" s="2" t="s">
        <v>60</v>
      </c>
      <c r="AO12" s="6" t="s">
        <v>61</v>
      </c>
      <c r="AP12" s="6" t="s">
        <v>61</v>
      </c>
      <c r="AQ12" s="6" t="s">
        <v>61</v>
      </c>
      <c r="AR12" s="6" t="s">
        <v>61</v>
      </c>
      <c r="AS12" s="3" t="s">
        <v>62</v>
      </c>
      <c r="AT12" s="3" t="s">
        <v>57</v>
      </c>
      <c r="AU12" s="3" t="s">
        <v>57</v>
      </c>
      <c r="AV12" s="3" t="s">
        <v>57</v>
      </c>
      <c r="AW12" s="3" t="s">
        <v>57</v>
      </c>
    </row>
    <row r="13" spans="1:49" ht="67.5">
      <c r="A13" s="2" t="s">
        <v>52</v>
      </c>
      <c r="B13" s="2" t="s">
        <v>53</v>
      </c>
      <c r="C13" s="2" t="s">
        <v>65</v>
      </c>
      <c r="D13" s="2" t="s">
        <v>70</v>
      </c>
      <c r="E13" s="1" t="s">
        <v>111</v>
      </c>
      <c r="F13" s="1" t="s">
        <v>68</v>
      </c>
      <c r="G13" s="20" t="s">
        <v>218</v>
      </c>
      <c r="H13" s="3" t="s">
        <v>112</v>
      </c>
      <c r="I13" s="3" t="s">
        <v>113</v>
      </c>
      <c r="J13" s="3" t="s">
        <v>54</v>
      </c>
      <c r="K13" s="3" t="s">
        <v>54</v>
      </c>
      <c r="L13" s="3" t="s">
        <v>113</v>
      </c>
      <c r="M13" s="10">
        <v>5880865.32</v>
      </c>
      <c r="N13" s="3" t="s">
        <v>113</v>
      </c>
      <c r="O13" s="3" t="s">
        <v>54</v>
      </c>
      <c r="P13" s="3" t="s">
        <v>54</v>
      </c>
      <c r="Q13" s="3" t="s">
        <v>113</v>
      </c>
      <c r="R13" s="3" t="s">
        <v>64</v>
      </c>
      <c r="S13" s="3" t="s">
        <v>55</v>
      </c>
      <c r="T13" s="1" t="s">
        <v>111</v>
      </c>
      <c r="U13" s="5">
        <v>43728</v>
      </c>
      <c r="V13" s="10">
        <v>5069711.48</v>
      </c>
      <c r="W13" s="4">
        <f t="shared" si="0"/>
        <v>5880865.32</v>
      </c>
      <c r="X13" s="10" t="s">
        <v>56</v>
      </c>
      <c r="Y13" s="10" t="s">
        <v>63</v>
      </c>
      <c r="Z13" s="10" t="s">
        <v>58</v>
      </c>
      <c r="AA13" s="4" t="s">
        <v>57</v>
      </c>
      <c r="AB13" s="3" t="str">
        <f t="shared" si="1"/>
        <v>Refacciones Marca Parker</v>
      </c>
      <c r="AC13" s="4">
        <f t="shared" si="2"/>
        <v>760456.7220000001</v>
      </c>
      <c r="AD13" s="5">
        <v>43728</v>
      </c>
      <c r="AE13" s="2" t="s">
        <v>76</v>
      </c>
      <c r="AF13" s="20" t="s">
        <v>260</v>
      </c>
      <c r="AG13" s="2" t="s">
        <v>59</v>
      </c>
      <c r="AH13" s="2" t="s">
        <v>57</v>
      </c>
      <c r="AI13" s="2" t="s">
        <v>57</v>
      </c>
      <c r="AJ13" s="1" t="s">
        <v>58</v>
      </c>
      <c r="AK13" s="1" t="s">
        <v>58</v>
      </c>
      <c r="AL13" s="1" t="s">
        <v>58</v>
      </c>
      <c r="AM13" s="1" t="s">
        <v>58</v>
      </c>
      <c r="AN13" s="2" t="s">
        <v>60</v>
      </c>
      <c r="AO13" s="6" t="s">
        <v>61</v>
      </c>
      <c r="AP13" s="6" t="s">
        <v>61</v>
      </c>
      <c r="AQ13" s="6" t="s">
        <v>61</v>
      </c>
      <c r="AR13" s="6" t="s">
        <v>61</v>
      </c>
      <c r="AS13" s="3" t="s">
        <v>62</v>
      </c>
      <c r="AT13" s="3" t="s">
        <v>57</v>
      </c>
      <c r="AU13" s="3" t="s">
        <v>57</v>
      </c>
      <c r="AV13" s="3" t="s">
        <v>57</v>
      </c>
      <c r="AW13" s="3" t="s">
        <v>57</v>
      </c>
    </row>
    <row r="14" spans="1:49" ht="67.5">
      <c r="A14" s="2" t="s">
        <v>52</v>
      </c>
      <c r="B14" s="2" t="s">
        <v>53</v>
      </c>
      <c r="C14" s="2" t="s">
        <v>65</v>
      </c>
      <c r="D14" s="2" t="s">
        <v>70</v>
      </c>
      <c r="E14" s="1" t="s">
        <v>114</v>
      </c>
      <c r="F14" s="1" t="s">
        <v>71</v>
      </c>
      <c r="G14" s="20" t="s">
        <v>219</v>
      </c>
      <c r="H14" s="3" t="s">
        <v>115</v>
      </c>
      <c r="I14" s="3" t="s">
        <v>113</v>
      </c>
      <c r="J14" s="3" t="s">
        <v>54</v>
      </c>
      <c r="K14" s="3" t="s">
        <v>54</v>
      </c>
      <c r="L14" s="3" t="s">
        <v>113</v>
      </c>
      <c r="M14" s="10">
        <v>1320757.44</v>
      </c>
      <c r="N14" s="3" t="s">
        <v>113</v>
      </c>
      <c r="O14" s="3" t="s">
        <v>54</v>
      </c>
      <c r="P14" s="3" t="s">
        <v>54</v>
      </c>
      <c r="Q14" s="3" t="s">
        <v>113</v>
      </c>
      <c r="R14" s="3" t="s">
        <v>64</v>
      </c>
      <c r="S14" s="3" t="s">
        <v>55</v>
      </c>
      <c r="T14" s="1" t="s">
        <v>114</v>
      </c>
      <c r="U14" s="5">
        <v>43728</v>
      </c>
      <c r="V14" s="10">
        <v>1138584</v>
      </c>
      <c r="W14" s="4">
        <f t="shared" si="0"/>
        <v>1320757.44</v>
      </c>
      <c r="X14" s="10" t="s">
        <v>56</v>
      </c>
      <c r="Y14" s="10" t="s">
        <v>63</v>
      </c>
      <c r="Z14" s="10" t="s">
        <v>58</v>
      </c>
      <c r="AA14" s="4" t="s">
        <v>57</v>
      </c>
      <c r="AB14" s="3" t="str">
        <f t="shared" si="1"/>
        <v>Kit de Empaque Completo Para Motor Neumático Marca Parker</v>
      </c>
      <c r="AC14" s="4">
        <f t="shared" si="2"/>
        <v>170787.6</v>
      </c>
      <c r="AD14" s="5">
        <v>43728</v>
      </c>
      <c r="AE14" s="2" t="s">
        <v>76</v>
      </c>
      <c r="AF14" s="20" t="s">
        <v>261</v>
      </c>
      <c r="AG14" s="2" t="s">
        <v>59</v>
      </c>
      <c r="AH14" s="2" t="s">
        <v>57</v>
      </c>
      <c r="AI14" s="2" t="s">
        <v>57</v>
      </c>
      <c r="AJ14" s="1" t="s">
        <v>58</v>
      </c>
      <c r="AK14" s="1" t="s">
        <v>58</v>
      </c>
      <c r="AL14" s="1" t="s">
        <v>58</v>
      </c>
      <c r="AM14" s="1" t="s">
        <v>58</v>
      </c>
      <c r="AN14" s="2" t="s">
        <v>60</v>
      </c>
      <c r="AO14" s="6" t="s">
        <v>61</v>
      </c>
      <c r="AP14" s="6" t="s">
        <v>61</v>
      </c>
      <c r="AQ14" s="6" t="s">
        <v>61</v>
      </c>
      <c r="AR14" s="6" t="s">
        <v>61</v>
      </c>
      <c r="AS14" s="3" t="s">
        <v>62</v>
      </c>
      <c r="AT14" s="3" t="s">
        <v>57</v>
      </c>
      <c r="AU14" s="3" t="s">
        <v>57</v>
      </c>
      <c r="AV14" s="3" t="s">
        <v>57</v>
      </c>
      <c r="AW14" s="3" t="s">
        <v>57</v>
      </c>
    </row>
    <row r="15" spans="1:49" ht="67.5">
      <c r="A15" s="2" t="s">
        <v>52</v>
      </c>
      <c r="B15" s="2" t="s">
        <v>53</v>
      </c>
      <c r="C15" s="2" t="s">
        <v>65</v>
      </c>
      <c r="D15" s="2" t="s">
        <v>70</v>
      </c>
      <c r="E15" s="1" t="s">
        <v>116</v>
      </c>
      <c r="F15" s="1" t="s">
        <v>75</v>
      </c>
      <c r="G15" s="20" t="s">
        <v>220</v>
      </c>
      <c r="H15" s="3" t="s">
        <v>117</v>
      </c>
      <c r="I15" s="3" t="s">
        <v>74</v>
      </c>
      <c r="J15" s="3" t="s">
        <v>54</v>
      </c>
      <c r="K15" s="3" t="s">
        <v>54</v>
      </c>
      <c r="L15" s="3" t="s">
        <v>74</v>
      </c>
      <c r="M15" s="10">
        <v>5178240</v>
      </c>
      <c r="N15" s="3" t="s">
        <v>74</v>
      </c>
      <c r="O15" s="3" t="s">
        <v>54</v>
      </c>
      <c r="P15" s="3" t="s">
        <v>54</v>
      </c>
      <c r="Q15" s="3" t="s">
        <v>74</v>
      </c>
      <c r="R15" s="3" t="s">
        <v>64</v>
      </c>
      <c r="S15" s="3" t="s">
        <v>55</v>
      </c>
      <c r="T15" s="1" t="s">
        <v>116</v>
      </c>
      <c r="U15" s="5">
        <v>43738</v>
      </c>
      <c r="V15" s="10">
        <v>4464000</v>
      </c>
      <c r="W15" s="4">
        <f t="shared" si="0"/>
        <v>5178240</v>
      </c>
      <c r="X15" s="10" t="s">
        <v>56</v>
      </c>
      <c r="Y15" s="10" t="s">
        <v>63</v>
      </c>
      <c r="Z15" s="10" t="s">
        <v>58</v>
      </c>
      <c r="AA15" s="4" t="s">
        <v>57</v>
      </c>
      <c r="AB15" s="3" t="str">
        <f t="shared" si="1"/>
        <v>Tarjeta Relé </v>
      </c>
      <c r="AC15" s="4">
        <f t="shared" si="2"/>
        <v>669600</v>
      </c>
      <c r="AD15" s="2" t="s">
        <v>69</v>
      </c>
      <c r="AE15" s="2" t="s">
        <v>76</v>
      </c>
      <c r="AF15" s="20" t="s">
        <v>262</v>
      </c>
      <c r="AG15" s="2" t="s">
        <v>59</v>
      </c>
      <c r="AH15" s="2" t="s">
        <v>57</v>
      </c>
      <c r="AI15" s="2" t="s">
        <v>57</v>
      </c>
      <c r="AJ15" s="1" t="s">
        <v>58</v>
      </c>
      <c r="AK15" s="1" t="s">
        <v>58</v>
      </c>
      <c r="AL15" s="1" t="s">
        <v>58</v>
      </c>
      <c r="AM15" s="1" t="s">
        <v>58</v>
      </c>
      <c r="AN15" s="2" t="s">
        <v>60</v>
      </c>
      <c r="AO15" s="6" t="s">
        <v>61</v>
      </c>
      <c r="AP15" s="6" t="s">
        <v>61</v>
      </c>
      <c r="AQ15" s="6" t="s">
        <v>61</v>
      </c>
      <c r="AR15" s="6" t="s">
        <v>61</v>
      </c>
      <c r="AS15" s="3" t="s">
        <v>62</v>
      </c>
      <c r="AT15" s="3" t="s">
        <v>57</v>
      </c>
      <c r="AU15" s="3" t="s">
        <v>57</v>
      </c>
      <c r="AV15" s="3" t="s">
        <v>57</v>
      </c>
      <c r="AW15" s="3" t="s">
        <v>57</v>
      </c>
    </row>
    <row r="16" spans="1:49" ht="67.5">
      <c r="A16" s="2" t="s">
        <v>52</v>
      </c>
      <c r="B16" s="2" t="s">
        <v>53</v>
      </c>
      <c r="C16" s="2" t="s">
        <v>65</v>
      </c>
      <c r="D16" s="2" t="s">
        <v>70</v>
      </c>
      <c r="E16" s="1" t="s">
        <v>127</v>
      </c>
      <c r="F16" s="1" t="s">
        <v>95</v>
      </c>
      <c r="G16" s="20" t="s">
        <v>221</v>
      </c>
      <c r="H16" s="3" t="s">
        <v>128</v>
      </c>
      <c r="I16" s="3" t="s">
        <v>91</v>
      </c>
      <c r="J16" s="3" t="s">
        <v>54</v>
      </c>
      <c r="K16" s="3" t="s">
        <v>54</v>
      </c>
      <c r="L16" s="3" t="s">
        <v>91</v>
      </c>
      <c r="M16" s="10">
        <v>474395.34</v>
      </c>
      <c r="N16" s="3" t="s">
        <v>91</v>
      </c>
      <c r="O16" s="3" t="s">
        <v>54</v>
      </c>
      <c r="P16" s="3" t="s">
        <v>54</v>
      </c>
      <c r="Q16" s="3" t="s">
        <v>91</v>
      </c>
      <c r="R16" s="3" t="s">
        <v>64</v>
      </c>
      <c r="S16" s="3" t="s">
        <v>55</v>
      </c>
      <c r="T16" s="1" t="s">
        <v>127</v>
      </c>
      <c r="U16" s="5">
        <v>43728</v>
      </c>
      <c r="V16" s="10">
        <v>408961.5</v>
      </c>
      <c r="W16" s="4">
        <f>M16</f>
        <v>474395.34</v>
      </c>
      <c r="X16" s="10" t="s">
        <v>56</v>
      </c>
      <c r="Y16" s="10" t="s">
        <v>63</v>
      </c>
      <c r="Z16" s="10" t="s">
        <v>58</v>
      </c>
      <c r="AA16" s="4" t="s">
        <v>57</v>
      </c>
      <c r="AB16" s="3" t="str">
        <f>H16</f>
        <v>Amplificador Marca Mitsubishi</v>
      </c>
      <c r="AC16" s="4">
        <f>+V16*15%</f>
        <v>61344.225</v>
      </c>
      <c r="AD16" s="2" t="s">
        <v>108</v>
      </c>
      <c r="AE16" s="2" t="s">
        <v>76</v>
      </c>
      <c r="AF16" s="20" t="s">
        <v>263</v>
      </c>
      <c r="AG16" s="2" t="s">
        <v>59</v>
      </c>
      <c r="AH16" s="2" t="s">
        <v>57</v>
      </c>
      <c r="AI16" s="2" t="s">
        <v>57</v>
      </c>
      <c r="AJ16" s="1" t="s">
        <v>58</v>
      </c>
      <c r="AK16" s="1" t="s">
        <v>58</v>
      </c>
      <c r="AL16" s="1" t="s">
        <v>58</v>
      </c>
      <c r="AM16" s="1" t="s">
        <v>58</v>
      </c>
      <c r="AN16" s="2" t="s">
        <v>60</v>
      </c>
      <c r="AO16" s="6" t="s">
        <v>61</v>
      </c>
      <c r="AP16" s="6" t="s">
        <v>61</v>
      </c>
      <c r="AQ16" s="6" t="s">
        <v>61</v>
      </c>
      <c r="AR16" s="6" t="s">
        <v>61</v>
      </c>
      <c r="AS16" s="3" t="s">
        <v>62</v>
      </c>
      <c r="AT16" s="3" t="s">
        <v>57</v>
      </c>
      <c r="AU16" s="3" t="s">
        <v>57</v>
      </c>
      <c r="AV16" s="3" t="s">
        <v>57</v>
      </c>
      <c r="AW16" s="3" t="s">
        <v>57</v>
      </c>
    </row>
    <row r="17" spans="1:49" ht="67.5">
      <c r="A17" s="2" t="s">
        <v>52</v>
      </c>
      <c r="B17" s="2" t="s">
        <v>53</v>
      </c>
      <c r="C17" s="2" t="s">
        <v>65</v>
      </c>
      <c r="D17" s="2" t="s">
        <v>70</v>
      </c>
      <c r="E17" s="1" t="s">
        <v>118</v>
      </c>
      <c r="F17" s="1" t="s">
        <v>80</v>
      </c>
      <c r="G17" s="20" t="s">
        <v>222</v>
      </c>
      <c r="H17" s="3" t="s">
        <v>119</v>
      </c>
      <c r="I17" s="3" t="s">
        <v>120</v>
      </c>
      <c r="J17" s="3" t="s">
        <v>54</v>
      </c>
      <c r="K17" s="3" t="s">
        <v>54</v>
      </c>
      <c r="L17" s="3" t="s">
        <v>120</v>
      </c>
      <c r="M17" s="10">
        <v>2214950.4</v>
      </c>
      <c r="N17" s="3" t="s">
        <v>120</v>
      </c>
      <c r="O17" s="3" t="s">
        <v>54</v>
      </c>
      <c r="P17" s="3" t="s">
        <v>54</v>
      </c>
      <c r="Q17" s="3" t="s">
        <v>120</v>
      </c>
      <c r="R17" s="3" t="s">
        <v>64</v>
      </c>
      <c r="S17" s="3" t="s">
        <v>55</v>
      </c>
      <c r="T17" s="1" t="s">
        <v>118</v>
      </c>
      <c r="U17" s="5">
        <v>43731</v>
      </c>
      <c r="V17" s="10">
        <v>1909440</v>
      </c>
      <c r="W17" s="4">
        <f>M17</f>
        <v>2214950.4</v>
      </c>
      <c r="X17" s="10" t="s">
        <v>56</v>
      </c>
      <c r="Y17" s="10" t="s">
        <v>63</v>
      </c>
      <c r="Z17" s="10" t="s">
        <v>58</v>
      </c>
      <c r="AA17" s="4" t="s">
        <v>57</v>
      </c>
      <c r="AB17" s="3" t="str">
        <f>H17</f>
        <v>Aceite Longevia</v>
      </c>
      <c r="AC17" s="4">
        <f>+V17*15%</f>
        <v>286416</v>
      </c>
      <c r="AD17" s="2" t="s">
        <v>85</v>
      </c>
      <c r="AE17" s="2" t="s">
        <v>76</v>
      </c>
      <c r="AF17" s="20" t="s">
        <v>264</v>
      </c>
      <c r="AG17" s="2" t="s">
        <v>59</v>
      </c>
      <c r="AH17" s="2" t="s">
        <v>57</v>
      </c>
      <c r="AI17" s="2" t="s">
        <v>57</v>
      </c>
      <c r="AJ17" s="1" t="s">
        <v>58</v>
      </c>
      <c r="AK17" s="1" t="s">
        <v>58</v>
      </c>
      <c r="AL17" s="1" t="s">
        <v>58</v>
      </c>
      <c r="AM17" s="1" t="s">
        <v>58</v>
      </c>
      <c r="AN17" s="2" t="s">
        <v>60</v>
      </c>
      <c r="AO17" s="6" t="s">
        <v>61</v>
      </c>
      <c r="AP17" s="6" t="s">
        <v>61</v>
      </c>
      <c r="AQ17" s="6" t="s">
        <v>61</v>
      </c>
      <c r="AR17" s="6" t="s">
        <v>61</v>
      </c>
      <c r="AS17" s="3" t="s">
        <v>62</v>
      </c>
      <c r="AT17" s="3" t="s">
        <v>57</v>
      </c>
      <c r="AU17" s="3" t="s">
        <v>57</v>
      </c>
      <c r="AV17" s="3" t="s">
        <v>57</v>
      </c>
      <c r="AW17" s="3" t="s">
        <v>57</v>
      </c>
    </row>
    <row r="18" spans="1:49" ht="67.5">
      <c r="A18" s="2" t="s">
        <v>52</v>
      </c>
      <c r="B18" s="2" t="s">
        <v>53</v>
      </c>
      <c r="C18" s="2" t="s">
        <v>65</v>
      </c>
      <c r="D18" s="2" t="s">
        <v>70</v>
      </c>
      <c r="E18" s="1" t="s">
        <v>121</v>
      </c>
      <c r="F18" s="1" t="s">
        <v>71</v>
      </c>
      <c r="G18" s="20" t="s">
        <v>223</v>
      </c>
      <c r="H18" s="3" t="s">
        <v>129</v>
      </c>
      <c r="I18" s="3" t="s">
        <v>72</v>
      </c>
      <c r="J18" s="3" t="s">
        <v>54</v>
      </c>
      <c r="K18" s="3" t="s">
        <v>54</v>
      </c>
      <c r="L18" s="3" t="s">
        <v>72</v>
      </c>
      <c r="M18" s="10">
        <v>1095991.2</v>
      </c>
      <c r="N18" s="3" t="s">
        <v>72</v>
      </c>
      <c r="O18" s="3" t="s">
        <v>54</v>
      </c>
      <c r="P18" s="3" t="s">
        <v>54</v>
      </c>
      <c r="Q18" s="3" t="s">
        <v>72</v>
      </c>
      <c r="R18" s="3" t="s">
        <v>64</v>
      </c>
      <c r="S18" s="3" t="s">
        <v>55</v>
      </c>
      <c r="T18" s="1" t="s">
        <v>121</v>
      </c>
      <c r="U18" s="5">
        <v>43738</v>
      </c>
      <c r="V18" s="10">
        <v>944820</v>
      </c>
      <c r="W18" s="4">
        <f t="shared" si="0"/>
        <v>1095991.2</v>
      </c>
      <c r="X18" s="10" t="s">
        <v>56</v>
      </c>
      <c r="Y18" s="10" t="s">
        <v>63</v>
      </c>
      <c r="Z18" s="10" t="s">
        <v>58</v>
      </c>
      <c r="AA18" s="4" t="s">
        <v>57</v>
      </c>
      <c r="AB18" s="3" t="str">
        <f t="shared" si="1"/>
        <v>Refacciones Para Compresor Marca Knorr Bremse</v>
      </c>
      <c r="AC18" s="4">
        <f t="shared" si="2"/>
        <v>141723</v>
      </c>
      <c r="AD18" s="2" t="s">
        <v>69</v>
      </c>
      <c r="AE18" s="2" t="s">
        <v>76</v>
      </c>
      <c r="AF18" s="20" t="s">
        <v>265</v>
      </c>
      <c r="AG18" s="2" t="s">
        <v>59</v>
      </c>
      <c r="AH18" s="2" t="s">
        <v>57</v>
      </c>
      <c r="AI18" s="2" t="s">
        <v>57</v>
      </c>
      <c r="AJ18" s="1" t="s">
        <v>58</v>
      </c>
      <c r="AK18" s="1" t="s">
        <v>58</v>
      </c>
      <c r="AL18" s="1" t="s">
        <v>58</v>
      </c>
      <c r="AM18" s="1" t="s">
        <v>58</v>
      </c>
      <c r="AN18" s="2" t="s">
        <v>60</v>
      </c>
      <c r="AO18" s="6" t="s">
        <v>61</v>
      </c>
      <c r="AP18" s="6" t="s">
        <v>61</v>
      </c>
      <c r="AQ18" s="6" t="s">
        <v>61</v>
      </c>
      <c r="AR18" s="6" t="s">
        <v>61</v>
      </c>
      <c r="AS18" s="3" t="s">
        <v>62</v>
      </c>
      <c r="AT18" s="3" t="s">
        <v>57</v>
      </c>
      <c r="AU18" s="3" t="s">
        <v>57</v>
      </c>
      <c r="AV18" s="3" t="s">
        <v>57</v>
      </c>
      <c r="AW18" s="3" t="s">
        <v>57</v>
      </c>
    </row>
    <row r="19" spans="1:49" ht="67.5">
      <c r="A19" s="2" t="s">
        <v>52</v>
      </c>
      <c r="B19" s="2" t="s">
        <v>53</v>
      </c>
      <c r="C19" s="2" t="s">
        <v>65</v>
      </c>
      <c r="D19" s="2" t="s">
        <v>133</v>
      </c>
      <c r="E19" s="1" t="s">
        <v>130</v>
      </c>
      <c r="F19" s="1" t="s">
        <v>71</v>
      </c>
      <c r="G19" s="20" t="s">
        <v>224</v>
      </c>
      <c r="H19" s="3" t="s">
        <v>131</v>
      </c>
      <c r="I19" s="3" t="s">
        <v>132</v>
      </c>
      <c r="J19" s="3" t="s">
        <v>54</v>
      </c>
      <c r="K19" s="3" t="s">
        <v>54</v>
      </c>
      <c r="L19" s="3" t="s">
        <v>132</v>
      </c>
      <c r="M19" s="10">
        <v>3679520</v>
      </c>
      <c r="N19" s="3" t="s">
        <v>132</v>
      </c>
      <c r="O19" s="3" t="s">
        <v>54</v>
      </c>
      <c r="P19" s="3" t="s">
        <v>54</v>
      </c>
      <c r="Q19" s="3" t="s">
        <v>132</v>
      </c>
      <c r="R19" s="3" t="s">
        <v>64</v>
      </c>
      <c r="S19" s="3" t="s">
        <v>55</v>
      </c>
      <c r="T19" s="1" t="s">
        <v>130</v>
      </c>
      <c r="U19" s="5">
        <v>43745</v>
      </c>
      <c r="V19" s="10">
        <v>3172000</v>
      </c>
      <c r="W19" s="4">
        <f t="shared" si="0"/>
        <v>3679520</v>
      </c>
      <c r="X19" s="10" t="s">
        <v>56</v>
      </c>
      <c r="Y19" s="10" t="s">
        <v>63</v>
      </c>
      <c r="Z19" s="10" t="s">
        <v>58</v>
      </c>
      <c r="AA19" s="4" t="s">
        <v>57</v>
      </c>
      <c r="AB19" s="3" t="str">
        <f t="shared" si="1"/>
        <v>Elemento Elástico Marca Paulstra </v>
      </c>
      <c r="AC19" s="4">
        <f t="shared" si="2"/>
        <v>475800</v>
      </c>
      <c r="AD19" s="2" t="s">
        <v>134</v>
      </c>
      <c r="AE19" s="2" t="s">
        <v>135</v>
      </c>
      <c r="AF19" s="20" t="s">
        <v>266</v>
      </c>
      <c r="AG19" s="2" t="s">
        <v>59</v>
      </c>
      <c r="AH19" s="2" t="s">
        <v>57</v>
      </c>
      <c r="AI19" s="2" t="s">
        <v>57</v>
      </c>
      <c r="AJ19" s="1" t="s">
        <v>58</v>
      </c>
      <c r="AK19" s="1" t="s">
        <v>58</v>
      </c>
      <c r="AL19" s="1" t="s">
        <v>58</v>
      </c>
      <c r="AM19" s="1" t="s">
        <v>58</v>
      </c>
      <c r="AN19" s="2" t="s">
        <v>60</v>
      </c>
      <c r="AO19" s="6" t="s">
        <v>61</v>
      </c>
      <c r="AP19" s="6" t="s">
        <v>61</v>
      </c>
      <c r="AQ19" s="6" t="s">
        <v>61</v>
      </c>
      <c r="AR19" s="6" t="s">
        <v>61</v>
      </c>
      <c r="AS19" s="3" t="s">
        <v>62</v>
      </c>
      <c r="AT19" s="3" t="s">
        <v>57</v>
      </c>
      <c r="AU19" s="3" t="s">
        <v>57</v>
      </c>
      <c r="AV19" s="3" t="s">
        <v>57</v>
      </c>
      <c r="AW19" s="3" t="s">
        <v>57</v>
      </c>
    </row>
    <row r="20" spans="1:49" ht="67.5">
      <c r="A20" s="2" t="s">
        <v>52</v>
      </c>
      <c r="B20" s="2" t="s">
        <v>53</v>
      </c>
      <c r="C20" s="2" t="s">
        <v>65</v>
      </c>
      <c r="D20" s="2" t="s">
        <v>133</v>
      </c>
      <c r="E20" s="1" t="s">
        <v>136</v>
      </c>
      <c r="F20" s="1" t="s">
        <v>95</v>
      </c>
      <c r="G20" s="20" t="s">
        <v>225</v>
      </c>
      <c r="H20" s="3" t="s">
        <v>137</v>
      </c>
      <c r="I20" s="3" t="s">
        <v>91</v>
      </c>
      <c r="J20" s="3" t="s">
        <v>54</v>
      </c>
      <c r="K20" s="3" t="s">
        <v>54</v>
      </c>
      <c r="L20" s="3" t="s">
        <v>91</v>
      </c>
      <c r="M20" s="10">
        <v>368993.68</v>
      </c>
      <c r="N20" s="3" t="s">
        <v>91</v>
      </c>
      <c r="O20" s="3" t="s">
        <v>54</v>
      </c>
      <c r="P20" s="3" t="s">
        <v>54</v>
      </c>
      <c r="Q20" s="3" t="s">
        <v>91</v>
      </c>
      <c r="R20" s="3" t="s">
        <v>64</v>
      </c>
      <c r="S20" s="3" t="s">
        <v>55</v>
      </c>
      <c r="T20" s="1" t="s">
        <v>136</v>
      </c>
      <c r="U20" s="5">
        <v>43749</v>
      </c>
      <c r="V20" s="10">
        <v>318098</v>
      </c>
      <c r="W20" s="4">
        <f t="shared" si="0"/>
        <v>368993.68</v>
      </c>
      <c r="X20" s="10" t="s">
        <v>56</v>
      </c>
      <c r="Y20" s="10" t="s">
        <v>63</v>
      </c>
      <c r="Z20" s="10" t="s">
        <v>58</v>
      </c>
      <c r="AA20" s="4" t="s">
        <v>57</v>
      </c>
      <c r="AB20" s="3" t="str">
        <f t="shared" si="1"/>
        <v>Amplificadores Marca Mitsubishi</v>
      </c>
      <c r="AC20" s="4">
        <f t="shared" si="2"/>
        <v>47714.7</v>
      </c>
      <c r="AD20" s="2" t="s">
        <v>138</v>
      </c>
      <c r="AE20" s="2" t="s">
        <v>76</v>
      </c>
      <c r="AF20" s="20" t="s">
        <v>267</v>
      </c>
      <c r="AG20" s="2" t="s">
        <v>59</v>
      </c>
      <c r="AH20" s="2" t="s">
        <v>57</v>
      </c>
      <c r="AI20" s="2" t="s">
        <v>57</v>
      </c>
      <c r="AJ20" s="1" t="s">
        <v>58</v>
      </c>
      <c r="AK20" s="1" t="s">
        <v>58</v>
      </c>
      <c r="AL20" s="1" t="s">
        <v>58</v>
      </c>
      <c r="AM20" s="1" t="s">
        <v>58</v>
      </c>
      <c r="AN20" s="2" t="s">
        <v>60</v>
      </c>
      <c r="AO20" s="6" t="s">
        <v>61</v>
      </c>
      <c r="AP20" s="6" t="s">
        <v>61</v>
      </c>
      <c r="AQ20" s="6" t="s">
        <v>61</v>
      </c>
      <c r="AR20" s="6" t="s">
        <v>61</v>
      </c>
      <c r="AS20" s="3" t="s">
        <v>62</v>
      </c>
      <c r="AT20" s="3" t="s">
        <v>57</v>
      </c>
      <c r="AU20" s="3" t="s">
        <v>57</v>
      </c>
      <c r="AV20" s="3" t="s">
        <v>57</v>
      </c>
      <c r="AW20" s="3" t="s">
        <v>57</v>
      </c>
    </row>
    <row r="21" spans="1:49" ht="67.5">
      <c r="A21" s="2" t="s">
        <v>52</v>
      </c>
      <c r="B21" s="2" t="s">
        <v>53</v>
      </c>
      <c r="C21" s="2" t="s">
        <v>65</v>
      </c>
      <c r="D21" s="2" t="s">
        <v>133</v>
      </c>
      <c r="E21" s="1" t="s">
        <v>139</v>
      </c>
      <c r="F21" s="1" t="s">
        <v>71</v>
      </c>
      <c r="G21" s="20" t="s">
        <v>226</v>
      </c>
      <c r="H21" s="3" t="s">
        <v>140</v>
      </c>
      <c r="I21" s="3" t="s">
        <v>141</v>
      </c>
      <c r="J21" s="3" t="s">
        <v>54</v>
      </c>
      <c r="K21" s="3" t="s">
        <v>54</v>
      </c>
      <c r="L21" s="3" t="s">
        <v>141</v>
      </c>
      <c r="M21" s="10">
        <v>1218000</v>
      </c>
      <c r="N21" s="3" t="s">
        <v>141</v>
      </c>
      <c r="O21" s="3" t="s">
        <v>54</v>
      </c>
      <c r="P21" s="3" t="s">
        <v>54</v>
      </c>
      <c r="Q21" s="3" t="s">
        <v>141</v>
      </c>
      <c r="R21" s="3" t="s">
        <v>64</v>
      </c>
      <c r="S21" s="3" t="s">
        <v>55</v>
      </c>
      <c r="T21" s="1" t="s">
        <v>139</v>
      </c>
      <c r="U21" s="5">
        <v>43753</v>
      </c>
      <c r="V21" s="10">
        <v>1050000</v>
      </c>
      <c r="W21" s="4">
        <f t="shared" si="0"/>
        <v>1218000</v>
      </c>
      <c r="X21" s="10" t="s">
        <v>56</v>
      </c>
      <c r="Y21" s="10" t="s">
        <v>63</v>
      </c>
      <c r="Z21" s="10" t="s">
        <v>58</v>
      </c>
      <c r="AA21" s="4" t="s">
        <v>57</v>
      </c>
      <c r="AB21" s="3" t="str">
        <f t="shared" si="1"/>
        <v>Fusibles Marca Ferraz</v>
      </c>
      <c r="AC21" s="4">
        <f t="shared" si="2"/>
        <v>157500</v>
      </c>
      <c r="AD21" s="2" t="s">
        <v>142</v>
      </c>
      <c r="AE21" s="2" t="s">
        <v>135</v>
      </c>
      <c r="AF21" s="20" t="s">
        <v>268</v>
      </c>
      <c r="AG21" s="2" t="s">
        <v>59</v>
      </c>
      <c r="AH21" s="2" t="s">
        <v>57</v>
      </c>
      <c r="AI21" s="2" t="s">
        <v>57</v>
      </c>
      <c r="AJ21" s="1" t="s">
        <v>58</v>
      </c>
      <c r="AK21" s="1" t="s">
        <v>58</v>
      </c>
      <c r="AL21" s="1" t="s">
        <v>58</v>
      </c>
      <c r="AM21" s="1" t="s">
        <v>58</v>
      </c>
      <c r="AN21" s="2" t="s">
        <v>60</v>
      </c>
      <c r="AO21" s="6" t="s">
        <v>61</v>
      </c>
      <c r="AP21" s="6" t="s">
        <v>61</v>
      </c>
      <c r="AQ21" s="6" t="s">
        <v>61</v>
      </c>
      <c r="AR21" s="6" t="s">
        <v>61</v>
      </c>
      <c r="AS21" s="3" t="s">
        <v>62</v>
      </c>
      <c r="AT21" s="3" t="s">
        <v>57</v>
      </c>
      <c r="AU21" s="3" t="s">
        <v>57</v>
      </c>
      <c r="AV21" s="3" t="s">
        <v>57</v>
      </c>
      <c r="AW21" s="3" t="s">
        <v>57</v>
      </c>
    </row>
    <row r="22" spans="1:49" ht="67.5">
      <c r="A22" s="2" t="s">
        <v>52</v>
      </c>
      <c r="B22" s="2" t="s">
        <v>53</v>
      </c>
      <c r="C22" s="2" t="s">
        <v>65</v>
      </c>
      <c r="D22" s="2" t="s">
        <v>133</v>
      </c>
      <c r="E22" s="1" t="s">
        <v>143</v>
      </c>
      <c r="F22" s="1" t="s">
        <v>80</v>
      </c>
      <c r="G22" s="20" t="s">
        <v>227</v>
      </c>
      <c r="H22" s="3" t="s">
        <v>144</v>
      </c>
      <c r="I22" s="3" t="s">
        <v>145</v>
      </c>
      <c r="J22" s="3" t="s">
        <v>54</v>
      </c>
      <c r="K22" s="3" t="s">
        <v>54</v>
      </c>
      <c r="L22" s="3" t="s">
        <v>145</v>
      </c>
      <c r="M22" s="10">
        <v>3337156.44</v>
      </c>
      <c r="N22" s="3" t="s">
        <v>145</v>
      </c>
      <c r="O22" s="3" t="s">
        <v>54</v>
      </c>
      <c r="P22" s="3" t="s">
        <v>54</v>
      </c>
      <c r="Q22" s="3" t="s">
        <v>145</v>
      </c>
      <c r="R22" s="3" t="s">
        <v>64</v>
      </c>
      <c r="S22" s="3" t="s">
        <v>55</v>
      </c>
      <c r="T22" s="1" t="s">
        <v>143</v>
      </c>
      <c r="U22" s="5">
        <v>43752</v>
      </c>
      <c r="V22" s="10">
        <v>2876859</v>
      </c>
      <c r="W22" s="4">
        <f>M22</f>
        <v>3337156.44</v>
      </c>
      <c r="X22" s="10" t="s">
        <v>56</v>
      </c>
      <c r="Y22" s="10" t="s">
        <v>63</v>
      </c>
      <c r="Z22" s="10" t="s">
        <v>58</v>
      </c>
      <c r="AA22" s="4" t="s">
        <v>57</v>
      </c>
      <c r="AB22" s="3" t="str">
        <f>H22</f>
        <v>Componentes Eléctricos y Electrónicos Para Trenes Férreos y Neumáticos Para el Material Rodante</v>
      </c>
      <c r="AC22" s="4">
        <f>+V22*15%</f>
        <v>431528.85</v>
      </c>
      <c r="AD22" s="2" t="s">
        <v>146</v>
      </c>
      <c r="AE22" s="2" t="s">
        <v>76</v>
      </c>
      <c r="AF22" s="20" t="s">
        <v>269</v>
      </c>
      <c r="AG22" s="2" t="s">
        <v>59</v>
      </c>
      <c r="AH22" s="2" t="s">
        <v>57</v>
      </c>
      <c r="AI22" s="2" t="s">
        <v>57</v>
      </c>
      <c r="AJ22" s="1" t="s">
        <v>58</v>
      </c>
      <c r="AK22" s="1" t="s">
        <v>58</v>
      </c>
      <c r="AL22" s="1" t="s">
        <v>58</v>
      </c>
      <c r="AM22" s="1" t="s">
        <v>58</v>
      </c>
      <c r="AN22" s="2" t="s">
        <v>60</v>
      </c>
      <c r="AO22" s="6" t="s">
        <v>61</v>
      </c>
      <c r="AP22" s="6" t="s">
        <v>61</v>
      </c>
      <c r="AQ22" s="6" t="s">
        <v>61</v>
      </c>
      <c r="AR22" s="6" t="s">
        <v>61</v>
      </c>
      <c r="AS22" s="3" t="s">
        <v>62</v>
      </c>
      <c r="AT22" s="3" t="s">
        <v>57</v>
      </c>
      <c r="AU22" s="3" t="s">
        <v>57</v>
      </c>
      <c r="AV22" s="3" t="s">
        <v>57</v>
      </c>
      <c r="AW22" s="3" t="s">
        <v>57</v>
      </c>
    </row>
    <row r="23" spans="1:49" ht="67.5">
      <c r="A23" s="2" t="s">
        <v>52</v>
      </c>
      <c r="B23" s="2" t="s">
        <v>53</v>
      </c>
      <c r="C23" s="2" t="s">
        <v>65</v>
      </c>
      <c r="D23" s="2" t="s">
        <v>133</v>
      </c>
      <c r="E23" s="1" t="s">
        <v>147</v>
      </c>
      <c r="F23" s="1" t="s">
        <v>80</v>
      </c>
      <c r="G23" s="20" t="s">
        <v>228</v>
      </c>
      <c r="H23" s="3" t="s">
        <v>144</v>
      </c>
      <c r="I23" s="3" t="s">
        <v>148</v>
      </c>
      <c r="J23" s="3" t="s">
        <v>54</v>
      </c>
      <c r="K23" s="3" t="s">
        <v>54</v>
      </c>
      <c r="L23" s="3" t="s">
        <v>148</v>
      </c>
      <c r="M23" s="10">
        <v>1724804</v>
      </c>
      <c r="N23" s="3" t="s">
        <v>148</v>
      </c>
      <c r="O23" s="3" t="s">
        <v>54</v>
      </c>
      <c r="P23" s="3" t="s">
        <v>54</v>
      </c>
      <c r="Q23" s="3" t="s">
        <v>148</v>
      </c>
      <c r="R23" s="3" t="s">
        <v>64</v>
      </c>
      <c r="S23" s="3" t="s">
        <v>55</v>
      </c>
      <c r="T23" s="1" t="s">
        <v>147</v>
      </c>
      <c r="U23" s="5">
        <v>43753</v>
      </c>
      <c r="V23" s="10">
        <v>1486900</v>
      </c>
      <c r="W23" s="4">
        <f t="shared" si="0"/>
        <v>1724804</v>
      </c>
      <c r="X23" s="10" t="s">
        <v>56</v>
      </c>
      <c r="Y23" s="10" t="s">
        <v>63</v>
      </c>
      <c r="Z23" s="10" t="s">
        <v>58</v>
      </c>
      <c r="AA23" s="4" t="s">
        <v>57</v>
      </c>
      <c r="AB23" s="3" t="str">
        <f t="shared" si="1"/>
        <v>Componentes Eléctricos y Electrónicos Para Trenes Férreos y Neumáticos Para el Material Rodante</v>
      </c>
      <c r="AC23" s="4">
        <f t="shared" si="2"/>
        <v>223035</v>
      </c>
      <c r="AD23" s="2" t="s">
        <v>142</v>
      </c>
      <c r="AE23" s="2" t="s">
        <v>149</v>
      </c>
      <c r="AF23" s="20" t="s">
        <v>270</v>
      </c>
      <c r="AG23" s="2" t="s">
        <v>59</v>
      </c>
      <c r="AH23" s="2" t="s">
        <v>57</v>
      </c>
      <c r="AI23" s="2" t="s">
        <v>57</v>
      </c>
      <c r="AJ23" s="1" t="s">
        <v>58</v>
      </c>
      <c r="AK23" s="1" t="s">
        <v>58</v>
      </c>
      <c r="AL23" s="1" t="s">
        <v>58</v>
      </c>
      <c r="AM23" s="1" t="s">
        <v>58</v>
      </c>
      <c r="AN23" s="2" t="s">
        <v>60</v>
      </c>
      <c r="AO23" s="6" t="s">
        <v>61</v>
      </c>
      <c r="AP23" s="6" t="s">
        <v>61</v>
      </c>
      <c r="AQ23" s="6" t="s">
        <v>61</v>
      </c>
      <c r="AR23" s="6" t="s">
        <v>61</v>
      </c>
      <c r="AS23" s="3" t="s">
        <v>62</v>
      </c>
      <c r="AT23" s="3" t="s">
        <v>57</v>
      </c>
      <c r="AU23" s="3" t="s">
        <v>57</v>
      </c>
      <c r="AV23" s="3" t="s">
        <v>57</v>
      </c>
      <c r="AW23" s="3" t="s">
        <v>57</v>
      </c>
    </row>
    <row r="24" spans="1:49" ht="67.5">
      <c r="A24" s="2" t="s">
        <v>52</v>
      </c>
      <c r="B24" s="2" t="s">
        <v>53</v>
      </c>
      <c r="C24" s="2" t="s">
        <v>65</v>
      </c>
      <c r="D24" s="2" t="s">
        <v>133</v>
      </c>
      <c r="E24" s="1" t="s">
        <v>150</v>
      </c>
      <c r="F24" s="1" t="s">
        <v>80</v>
      </c>
      <c r="G24" s="20" t="s">
        <v>229</v>
      </c>
      <c r="H24" s="3" t="s">
        <v>144</v>
      </c>
      <c r="I24" s="3" t="s">
        <v>81</v>
      </c>
      <c r="J24" s="3" t="s">
        <v>82</v>
      </c>
      <c r="K24" s="3" t="s">
        <v>83</v>
      </c>
      <c r="L24" s="3" t="s">
        <v>84</v>
      </c>
      <c r="M24" s="10">
        <v>31196497.29</v>
      </c>
      <c r="N24" s="3" t="s">
        <v>81</v>
      </c>
      <c r="O24" s="3" t="s">
        <v>82</v>
      </c>
      <c r="P24" s="3" t="s">
        <v>83</v>
      </c>
      <c r="Q24" s="3" t="s">
        <v>84</v>
      </c>
      <c r="R24" s="3" t="s">
        <v>64</v>
      </c>
      <c r="S24" s="3" t="s">
        <v>55</v>
      </c>
      <c r="T24" s="1" t="s">
        <v>150</v>
      </c>
      <c r="U24" s="5">
        <v>43753</v>
      </c>
      <c r="V24" s="10">
        <v>26893532.15</v>
      </c>
      <c r="W24" s="4">
        <f t="shared" si="0"/>
        <v>31196497.29</v>
      </c>
      <c r="X24" s="10" t="s">
        <v>56</v>
      </c>
      <c r="Y24" s="10" t="s">
        <v>63</v>
      </c>
      <c r="Z24" s="10" t="s">
        <v>58</v>
      </c>
      <c r="AA24" s="4" t="s">
        <v>57</v>
      </c>
      <c r="AB24" s="3" t="str">
        <f t="shared" si="1"/>
        <v>Componentes Eléctricos y Electrónicos Para Trenes Férreos y Neumáticos Para el Material Rodante</v>
      </c>
      <c r="AC24" s="4">
        <f t="shared" si="2"/>
        <v>4034029.8225</v>
      </c>
      <c r="AD24" s="2" t="s">
        <v>142</v>
      </c>
      <c r="AE24" s="2" t="s">
        <v>76</v>
      </c>
      <c r="AF24" s="20" t="s">
        <v>271</v>
      </c>
      <c r="AG24" s="2" t="s">
        <v>59</v>
      </c>
      <c r="AH24" s="2" t="s">
        <v>57</v>
      </c>
      <c r="AI24" s="2" t="s">
        <v>57</v>
      </c>
      <c r="AJ24" s="1" t="s">
        <v>58</v>
      </c>
      <c r="AK24" s="1" t="s">
        <v>58</v>
      </c>
      <c r="AL24" s="1" t="s">
        <v>58</v>
      </c>
      <c r="AM24" s="1" t="s">
        <v>58</v>
      </c>
      <c r="AN24" s="2" t="s">
        <v>60</v>
      </c>
      <c r="AO24" s="6" t="s">
        <v>61</v>
      </c>
      <c r="AP24" s="6" t="s">
        <v>61</v>
      </c>
      <c r="AQ24" s="6" t="s">
        <v>61</v>
      </c>
      <c r="AR24" s="6" t="s">
        <v>61</v>
      </c>
      <c r="AS24" s="3" t="s">
        <v>62</v>
      </c>
      <c r="AT24" s="3" t="s">
        <v>57</v>
      </c>
      <c r="AU24" s="3" t="s">
        <v>57</v>
      </c>
      <c r="AV24" s="3" t="s">
        <v>57</v>
      </c>
      <c r="AW24" s="3" t="s">
        <v>57</v>
      </c>
    </row>
    <row r="25" spans="1:49" ht="67.5">
      <c r="A25" s="2" t="s">
        <v>52</v>
      </c>
      <c r="B25" s="2" t="s">
        <v>53</v>
      </c>
      <c r="C25" s="2" t="s">
        <v>65</v>
      </c>
      <c r="D25" s="2" t="s">
        <v>133</v>
      </c>
      <c r="E25" s="1" t="s">
        <v>151</v>
      </c>
      <c r="F25" s="1" t="s">
        <v>80</v>
      </c>
      <c r="G25" s="20" t="s">
        <v>230</v>
      </c>
      <c r="H25" s="3" t="s">
        <v>144</v>
      </c>
      <c r="I25" s="3" t="s">
        <v>152</v>
      </c>
      <c r="J25" s="3" t="s">
        <v>54</v>
      </c>
      <c r="K25" s="3" t="s">
        <v>54</v>
      </c>
      <c r="L25" s="3" t="s">
        <v>152</v>
      </c>
      <c r="M25" s="10">
        <v>625432.78</v>
      </c>
      <c r="N25" s="3" t="s">
        <v>152</v>
      </c>
      <c r="O25" s="3" t="s">
        <v>54</v>
      </c>
      <c r="P25" s="3" t="s">
        <v>54</v>
      </c>
      <c r="Q25" s="3" t="s">
        <v>152</v>
      </c>
      <c r="R25" s="3" t="s">
        <v>64</v>
      </c>
      <c r="S25" s="3" t="s">
        <v>55</v>
      </c>
      <c r="T25" s="1" t="s">
        <v>151</v>
      </c>
      <c r="U25" s="5">
        <v>43753</v>
      </c>
      <c r="V25" s="10">
        <v>539166.19</v>
      </c>
      <c r="W25" s="4">
        <f aca="true" t="shared" si="3" ref="W25:W34">M25</f>
        <v>625432.78</v>
      </c>
      <c r="X25" s="10" t="s">
        <v>56</v>
      </c>
      <c r="Y25" s="10" t="s">
        <v>63</v>
      </c>
      <c r="Z25" s="10" t="s">
        <v>58</v>
      </c>
      <c r="AA25" s="4" t="s">
        <v>57</v>
      </c>
      <c r="AB25" s="3" t="str">
        <f aca="true" t="shared" si="4" ref="AB25:AB34">H25</f>
        <v>Componentes Eléctricos y Electrónicos Para Trenes Férreos y Neumáticos Para el Material Rodante</v>
      </c>
      <c r="AC25" s="4">
        <f aca="true" t="shared" si="5" ref="AC25:AC34">+V25*15%</f>
        <v>80874.9285</v>
      </c>
      <c r="AD25" s="2" t="s">
        <v>142</v>
      </c>
      <c r="AE25" s="2" t="s">
        <v>76</v>
      </c>
      <c r="AF25" s="20" t="s">
        <v>272</v>
      </c>
      <c r="AG25" s="2" t="s">
        <v>59</v>
      </c>
      <c r="AH25" s="2" t="s">
        <v>57</v>
      </c>
      <c r="AI25" s="2" t="s">
        <v>57</v>
      </c>
      <c r="AJ25" s="1" t="s">
        <v>58</v>
      </c>
      <c r="AK25" s="1" t="s">
        <v>58</v>
      </c>
      <c r="AL25" s="1" t="s">
        <v>58</v>
      </c>
      <c r="AM25" s="1" t="s">
        <v>58</v>
      </c>
      <c r="AN25" s="2" t="s">
        <v>60</v>
      </c>
      <c r="AO25" s="6" t="s">
        <v>61</v>
      </c>
      <c r="AP25" s="6" t="s">
        <v>61</v>
      </c>
      <c r="AQ25" s="6" t="s">
        <v>61</v>
      </c>
      <c r="AR25" s="6" t="s">
        <v>61</v>
      </c>
      <c r="AS25" s="3" t="s">
        <v>62</v>
      </c>
      <c r="AT25" s="3" t="s">
        <v>57</v>
      </c>
      <c r="AU25" s="3" t="s">
        <v>57</v>
      </c>
      <c r="AV25" s="3" t="s">
        <v>57</v>
      </c>
      <c r="AW25" s="3" t="s">
        <v>57</v>
      </c>
    </row>
    <row r="26" spans="1:49" ht="67.5">
      <c r="A26" s="2" t="s">
        <v>52</v>
      </c>
      <c r="B26" s="2" t="s">
        <v>53</v>
      </c>
      <c r="C26" s="2" t="s">
        <v>65</v>
      </c>
      <c r="D26" s="2" t="s">
        <v>133</v>
      </c>
      <c r="E26" s="1" t="s">
        <v>153</v>
      </c>
      <c r="F26" s="1" t="s">
        <v>71</v>
      </c>
      <c r="G26" s="20" t="s">
        <v>231</v>
      </c>
      <c r="H26" s="3" t="s">
        <v>154</v>
      </c>
      <c r="I26" s="3" t="s">
        <v>132</v>
      </c>
      <c r="J26" s="3" t="s">
        <v>54</v>
      </c>
      <c r="K26" s="3" t="s">
        <v>54</v>
      </c>
      <c r="L26" s="3" t="s">
        <v>132</v>
      </c>
      <c r="M26" s="10">
        <v>31949809.24</v>
      </c>
      <c r="N26" s="3" t="s">
        <v>132</v>
      </c>
      <c r="O26" s="3" t="s">
        <v>54</v>
      </c>
      <c r="P26" s="3" t="s">
        <v>54</v>
      </c>
      <c r="Q26" s="3" t="s">
        <v>132</v>
      </c>
      <c r="R26" s="3" t="s">
        <v>64</v>
      </c>
      <c r="S26" s="3" t="s">
        <v>55</v>
      </c>
      <c r="T26" s="1" t="s">
        <v>153</v>
      </c>
      <c r="U26" s="5">
        <v>43763</v>
      </c>
      <c r="V26" s="10">
        <v>27542939</v>
      </c>
      <c r="W26" s="4">
        <f t="shared" si="3"/>
        <v>31949809.24</v>
      </c>
      <c r="X26" s="10" t="s">
        <v>56</v>
      </c>
      <c r="Y26" s="10" t="s">
        <v>63</v>
      </c>
      <c r="Z26" s="10" t="s">
        <v>58</v>
      </c>
      <c r="AA26" s="4" t="s">
        <v>57</v>
      </c>
      <c r="AB26" s="3" t="str">
        <f t="shared" si="4"/>
        <v>Elastómeros Marca Paulstra</v>
      </c>
      <c r="AC26" s="4">
        <f t="shared" si="5"/>
        <v>4131440.8499999996</v>
      </c>
      <c r="AD26" s="2" t="s">
        <v>155</v>
      </c>
      <c r="AE26" s="2" t="s">
        <v>135</v>
      </c>
      <c r="AF26" s="20" t="s">
        <v>273</v>
      </c>
      <c r="AG26" s="2" t="s">
        <v>59</v>
      </c>
      <c r="AH26" s="2" t="s">
        <v>57</v>
      </c>
      <c r="AI26" s="2" t="s">
        <v>57</v>
      </c>
      <c r="AJ26" s="1" t="s">
        <v>58</v>
      </c>
      <c r="AK26" s="1" t="s">
        <v>58</v>
      </c>
      <c r="AL26" s="1" t="s">
        <v>58</v>
      </c>
      <c r="AM26" s="1" t="s">
        <v>58</v>
      </c>
      <c r="AN26" s="2" t="s">
        <v>60</v>
      </c>
      <c r="AO26" s="6" t="s">
        <v>61</v>
      </c>
      <c r="AP26" s="6" t="s">
        <v>61</v>
      </c>
      <c r="AQ26" s="6" t="s">
        <v>61</v>
      </c>
      <c r="AR26" s="6" t="s">
        <v>61</v>
      </c>
      <c r="AS26" s="3" t="s">
        <v>62</v>
      </c>
      <c r="AT26" s="3" t="s">
        <v>57</v>
      </c>
      <c r="AU26" s="3" t="s">
        <v>57</v>
      </c>
      <c r="AV26" s="3" t="s">
        <v>57</v>
      </c>
      <c r="AW26" s="3" t="s">
        <v>57</v>
      </c>
    </row>
    <row r="27" spans="1:49" ht="67.5">
      <c r="A27" s="2" t="s">
        <v>52</v>
      </c>
      <c r="B27" s="2" t="s">
        <v>53</v>
      </c>
      <c r="C27" s="2" t="s">
        <v>65</v>
      </c>
      <c r="D27" s="2" t="s">
        <v>133</v>
      </c>
      <c r="E27" s="1" t="s">
        <v>156</v>
      </c>
      <c r="F27" s="1" t="s">
        <v>71</v>
      </c>
      <c r="G27" s="20" t="s">
        <v>232</v>
      </c>
      <c r="H27" s="3" t="s">
        <v>157</v>
      </c>
      <c r="I27" s="3" t="s">
        <v>158</v>
      </c>
      <c r="J27" s="3" t="s">
        <v>54</v>
      </c>
      <c r="K27" s="3" t="s">
        <v>54</v>
      </c>
      <c r="L27" s="3" t="s">
        <v>158</v>
      </c>
      <c r="M27" s="10">
        <v>36612829.44</v>
      </c>
      <c r="N27" s="3" t="s">
        <v>158</v>
      </c>
      <c r="O27" s="3" t="s">
        <v>54</v>
      </c>
      <c r="P27" s="3" t="s">
        <v>54</v>
      </c>
      <c r="Q27" s="3" t="s">
        <v>158</v>
      </c>
      <c r="R27" s="3" t="s">
        <v>64</v>
      </c>
      <c r="S27" s="3" t="s">
        <v>55</v>
      </c>
      <c r="T27" s="1" t="s">
        <v>156</v>
      </c>
      <c r="U27" s="5">
        <v>43769</v>
      </c>
      <c r="V27" s="10">
        <v>31562784</v>
      </c>
      <c r="W27" s="4">
        <f t="shared" si="3"/>
        <v>36612829.44</v>
      </c>
      <c r="X27" s="10" t="s">
        <v>56</v>
      </c>
      <c r="Y27" s="10" t="s">
        <v>63</v>
      </c>
      <c r="Z27" s="10" t="s">
        <v>58</v>
      </c>
      <c r="AA27" s="4" t="s">
        <v>57</v>
      </c>
      <c r="AB27" s="3" t="str">
        <f t="shared" si="4"/>
        <v>Rueda de Seguridad</v>
      </c>
      <c r="AC27" s="4">
        <f t="shared" si="5"/>
        <v>4734417.6</v>
      </c>
      <c r="AD27" s="2" t="s">
        <v>159</v>
      </c>
      <c r="AE27" s="2" t="s">
        <v>160</v>
      </c>
      <c r="AF27" s="20" t="s">
        <v>274</v>
      </c>
      <c r="AG27" s="2" t="s">
        <v>59</v>
      </c>
      <c r="AH27" s="2" t="s">
        <v>57</v>
      </c>
      <c r="AI27" s="2" t="s">
        <v>57</v>
      </c>
      <c r="AJ27" s="1" t="s">
        <v>58</v>
      </c>
      <c r="AK27" s="1" t="s">
        <v>58</v>
      </c>
      <c r="AL27" s="1" t="s">
        <v>58</v>
      </c>
      <c r="AM27" s="1" t="s">
        <v>58</v>
      </c>
      <c r="AN27" s="2" t="s">
        <v>60</v>
      </c>
      <c r="AO27" s="6" t="s">
        <v>61</v>
      </c>
      <c r="AP27" s="6" t="s">
        <v>61</v>
      </c>
      <c r="AQ27" s="6" t="s">
        <v>61</v>
      </c>
      <c r="AR27" s="6" t="s">
        <v>61</v>
      </c>
      <c r="AS27" s="3" t="s">
        <v>62</v>
      </c>
      <c r="AT27" s="3" t="s">
        <v>57</v>
      </c>
      <c r="AU27" s="3" t="s">
        <v>57</v>
      </c>
      <c r="AV27" s="3" t="s">
        <v>57</v>
      </c>
      <c r="AW27" s="3" t="s">
        <v>57</v>
      </c>
    </row>
    <row r="28" spans="1:49" ht="76.5">
      <c r="A28" s="19" t="s">
        <v>52</v>
      </c>
      <c r="B28" s="2" t="s">
        <v>53</v>
      </c>
      <c r="C28" s="2" t="s">
        <v>65</v>
      </c>
      <c r="D28" s="2" t="s">
        <v>133</v>
      </c>
      <c r="E28" s="1" t="s">
        <v>161</v>
      </c>
      <c r="F28" s="1" t="s">
        <v>71</v>
      </c>
      <c r="G28" s="20" t="s">
        <v>233</v>
      </c>
      <c r="H28" s="3" t="s">
        <v>162</v>
      </c>
      <c r="I28" s="3" t="s">
        <v>163</v>
      </c>
      <c r="J28" s="3" t="s">
        <v>54</v>
      </c>
      <c r="K28" s="3" t="s">
        <v>54</v>
      </c>
      <c r="L28" s="3" t="s">
        <v>163</v>
      </c>
      <c r="M28" s="10">
        <v>3743873.9</v>
      </c>
      <c r="N28" s="3" t="s">
        <v>163</v>
      </c>
      <c r="O28" s="3" t="s">
        <v>54</v>
      </c>
      <c r="P28" s="3" t="s">
        <v>54</v>
      </c>
      <c r="Q28" s="3" t="s">
        <v>163</v>
      </c>
      <c r="R28" s="3" t="s">
        <v>64</v>
      </c>
      <c r="S28" s="3" t="s">
        <v>55</v>
      </c>
      <c r="T28" s="1" t="s">
        <v>161</v>
      </c>
      <c r="U28" s="5">
        <v>43770</v>
      </c>
      <c r="V28" s="10">
        <v>3227477.5</v>
      </c>
      <c r="W28" s="4">
        <f t="shared" si="3"/>
        <v>3743873.9</v>
      </c>
      <c r="X28" s="10" t="s">
        <v>56</v>
      </c>
      <c r="Y28" s="10" t="s">
        <v>63</v>
      </c>
      <c r="Z28" s="10" t="s">
        <v>58</v>
      </c>
      <c r="AA28" s="4" t="s">
        <v>57</v>
      </c>
      <c r="AB28" s="3" t="str">
        <f t="shared" si="4"/>
        <v>Convertidores Estáticos Marca Sepsa</v>
      </c>
      <c r="AC28" s="4">
        <f t="shared" si="5"/>
        <v>484121.625</v>
      </c>
      <c r="AD28" s="2" t="s">
        <v>164</v>
      </c>
      <c r="AE28" s="2" t="s">
        <v>76</v>
      </c>
      <c r="AF28" s="20" t="s">
        <v>275</v>
      </c>
      <c r="AG28" s="2" t="s">
        <v>59</v>
      </c>
      <c r="AH28" s="2" t="s">
        <v>57</v>
      </c>
      <c r="AI28" s="2" t="s">
        <v>57</v>
      </c>
      <c r="AJ28" s="1" t="s">
        <v>58</v>
      </c>
      <c r="AK28" s="1" t="s">
        <v>58</v>
      </c>
      <c r="AL28" s="1" t="s">
        <v>58</v>
      </c>
      <c r="AM28" s="1" t="s">
        <v>58</v>
      </c>
      <c r="AN28" s="2" t="s">
        <v>60</v>
      </c>
      <c r="AO28" s="6" t="s">
        <v>61</v>
      </c>
      <c r="AP28" s="6" t="s">
        <v>61</v>
      </c>
      <c r="AQ28" s="6" t="s">
        <v>61</v>
      </c>
      <c r="AR28" s="6" t="s">
        <v>61</v>
      </c>
      <c r="AS28" s="3" t="s">
        <v>62</v>
      </c>
      <c r="AT28" s="3" t="s">
        <v>57</v>
      </c>
      <c r="AU28" s="3" t="s">
        <v>57</v>
      </c>
      <c r="AV28" s="3" t="s">
        <v>57</v>
      </c>
      <c r="AW28" s="3" t="s">
        <v>57</v>
      </c>
    </row>
    <row r="29" spans="1:49" ht="67.5">
      <c r="A29" s="19" t="s">
        <v>52</v>
      </c>
      <c r="B29" s="2" t="s">
        <v>53</v>
      </c>
      <c r="C29" s="2" t="s">
        <v>65</v>
      </c>
      <c r="D29" s="2" t="s">
        <v>133</v>
      </c>
      <c r="E29" s="1" t="s">
        <v>165</v>
      </c>
      <c r="F29" s="1" t="s">
        <v>88</v>
      </c>
      <c r="G29" s="20" t="s">
        <v>234</v>
      </c>
      <c r="H29" s="3" t="s">
        <v>166</v>
      </c>
      <c r="I29" s="3" t="s">
        <v>167</v>
      </c>
      <c r="J29" s="3" t="s">
        <v>54</v>
      </c>
      <c r="K29" s="3" t="s">
        <v>54</v>
      </c>
      <c r="L29" s="3" t="s">
        <v>167</v>
      </c>
      <c r="M29" s="10">
        <v>37823727.92</v>
      </c>
      <c r="N29" s="3" t="s">
        <v>167</v>
      </c>
      <c r="O29" s="3" t="s">
        <v>54</v>
      </c>
      <c r="P29" s="3" t="s">
        <v>54</v>
      </c>
      <c r="Q29" s="3" t="s">
        <v>167</v>
      </c>
      <c r="R29" s="3" t="s">
        <v>64</v>
      </c>
      <c r="S29" s="3" t="s">
        <v>55</v>
      </c>
      <c r="T29" s="1" t="s">
        <v>165</v>
      </c>
      <c r="U29" s="5">
        <v>43784</v>
      </c>
      <c r="V29" s="10">
        <v>32606662</v>
      </c>
      <c r="W29" s="4">
        <f t="shared" si="3"/>
        <v>37823727.92</v>
      </c>
      <c r="X29" s="10" t="s">
        <v>56</v>
      </c>
      <c r="Y29" s="10" t="s">
        <v>63</v>
      </c>
      <c r="Z29" s="10" t="s">
        <v>58</v>
      </c>
      <c r="AA29" s="4" t="s">
        <v>57</v>
      </c>
      <c r="AB29" s="3" t="str">
        <f t="shared" si="4"/>
        <v>Adquisición e Instalación Integral de Cámaras Para el Sistema de Vídeo Vigilancia del S.T.C.</v>
      </c>
      <c r="AC29" s="4">
        <f t="shared" si="5"/>
        <v>4890999.3</v>
      </c>
      <c r="AD29" s="2" t="s">
        <v>168</v>
      </c>
      <c r="AE29" s="2" t="s">
        <v>76</v>
      </c>
      <c r="AF29" s="20" t="s">
        <v>276</v>
      </c>
      <c r="AG29" s="2" t="s">
        <v>59</v>
      </c>
      <c r="AH29" s="2" t="s">
        <v>57</v>
      </c>
      <c r="AI29" s="2" t="s">
        <v>57</v>
      </c>
      <c r="AJ29" s="1" t="s">
        <v>58</v>
      </c>
      <c r="AK29" s="1" t="s">
        <v>58</v>
      </c>
      <c r="AL29" s="1" t="s">
        <v>58</v>
      </c>
      <c r="AM29" s="1" t="s">
        <v>58</v>
      </c>
      <c r="AN29" s="2" t="s">
        <v>60</v>
      </c>
      <c r="AO29" s="6" t="s">
        <v>61</v>
      </c>
      <c r="AP29" s="6" t="s">
        <v>61</v>
      </c>
      <c r="AQ29" s="6" t="s">
        <v>61</v>
      </c>
      <c r="AR29" s="6" t="s">
        <v>61</v>
      </c>
      <c r="AS29" s="3" t="s">
        <v>62</v>
      </c>
      <c r="AT29" s="3" t="s">
        <v>57</v>
      </c>
      <c r="AU29" s="3" t="s">
        <v>57</v>
      </c>
      <c r="AV29" s="3" t="s">
        <v>57</v>
      </c>
      <c r="AW29" s="3" t="s">
        <v>57</v>
      </c>
    </row>
    <row r="30" spans="1:49" ht="67.5">
      <c r="A30" s="19" t="s">
        <v>52</v>
      </c>
      <c r="B30" s="2" t="s">
        <v>53</v>
      </c>
      <c r="C30" s="2" t="s">
        <v>65</v>
      </c>
      <c r="D30" s="2" t="s">
        <v>133</v>
      </c>
      <c r="E30" s="1" t="s">
        <v>169</v>
      </c>
      <c r="F30" s="1" t="s">
        <v>71</v>
      </c>
      <c r="G30" s="20" t="s">
        <v>235</v>
      </c>
      <c r="H30" s="3" t="s">
        <v>79</v>
      </c>
      <c r="I30" s="3" t="s">
        <v>170</v>
      </c>
      <c r="J30" s="3" t="s">
        <v>54</v>
      </c>
      <c r="K30" s="3" t="s">
        <v>54</v>
      </c>
      <c r="L30" s="3" t="s">
        <v>170</v>
      </c>
      <c r="M30" s="10">
        <v>68577202.48</v>
      </c>
      <c r="N30" s="3" t="s">
        <v>170</v>
      </c>
      <c r="O30" s="3" t="s">
        <v>54</v>
      </c>
      <c r="P30" s="3" t="s">
        <v>54</v>
      </c>
      <c r="Q30" s="3" t="s">
        <v>170</v>
      </c>
      <c r="R30" s="3" t="s">
        <v>64</v>
      </c>
      <c r="S30" s="3" t="s">
        <v>55</v>
      </c>
      <c r="T30" s="1" t="s">
        <v>169</v>
      </c>
      <c r="U30" s="5">
        <v>43783</v>
      </c>
      <c r="V30" s="10">
        <v>59118278</v>
      </c>
      <c r="W30" s="4">
        <f t="shared" si="3"/>
        <v>68577202.48</v>
      </c>
      <c r="X30" s="10" t="s">
        <v>56</v>
      </c>
      <c r="Y30" s="10" t="s">
        <v>63</v>
      </c>
      <c r="Z30" s="10" t="s">
        <v>58</v>
      </c>
      <c r="AA30" s="4" t="s">
        <v>57</v>
      </c>
      <c r="AB30" s="3" t="str">
        <f t="shared" si="4"/>
        <v>Rueda Guía y Rueda Portadora Marca Michelin</v>
      </c>
      <c r="AC30" s="4">
        <f t="shared" si="5"/>
        <v>8867741.7</v>
      </c>
      <c r="AD30" s="2" t="s">
        <v>171</v>
      </c>
      <c r="AE30" s="2" t="s">
        <v>76</v>
      </c>
      <c r="AF30" s="20" t="s">
        <v>277</v>
      </c>
      <c r="AG30" s="2" t="s">
        <v>59</v>
      </c>
      <c r="AH30" s="2" t="s">
        <v>57</v>
      </c>
      <c r="AI30" s="2" t="s">
        <v>57</v>
      </c>
      <c r="AJ30" s="1" t="s">
        <v>58</v>
      </c>
      <c r="AK30" s="1" t="s">
        <v>58</v>
      </c>
      <c r="AL30" s="1" t="s">
        <v>58</v>
      </c>
      <c r="AM30" s="1" t="s">
        <v>58</v>
      </c>
      <c r="AN30" s="2" t="s">
        <v>60</v>
      </c>
      <c r="AO30" s="6" t="s">
        <v>61</v>
      </c>
      <c r="AP30" s="6" t="s">
        <v>61</v>
      </c>
      <c r="AQ30" s="6" t="s">
        <v>61</v>
      </c>
      <c r="AR30" s="6" t="s">
        <v>61</v>
      </c>
      <c r="AS30" s="3" t="s">
        <v>62</v>
      </c>
      <c r="AT30" s="3" t="s">
        <v>57</v>
      </c>
      <c r="AU30" s="3" t="s">
        <v>57</v>
      </c>
      <c r="AV30" s="3" t="s">
        <v>57</v>
      </c>
      <c r="AW30" s="3" t="s">
        <v>57</v>
      </c>
    </row>
    <row r="31" spans="1:49" ht="67.5">
      <c r="A31" s="19" t="s">
        <v>52</v>
      </c>
      <c r="B31" s="2" t="s">
        <v>53</v>
      </c>
      <c r="C31" s="2" t="s">
        <v>65</v>
      </c>
      <c r="D31" s="2" t="s">
        <v>133</v>
      </c>
      <c r="E31" s="1" t="s">
        <v>173</v>
      </c>
      <c r="F31" s="1" t="s">
        <v>80</v>
      </c>
      <c r="G31" s="20" t="s">
        <v>236</v>
      </c>
      <c r="H31" s="3" t="s">
        <v>172</v>
      </c>
      <c r="I31" s="3" t="s">
        <v>174</v>
      </c>
      <c r="J31" s="3" t="s">
        <v>54</v>
      </c>
      <c r="K31" s="3" t="s">
        <v>54</v>
      </c>
      <c r="L31" s="3" t="s">
        <v>174</v>
      </c>
      <c r="M31" s="10">
        <v>822880.8</v>
      </c>
      <c r="N31" s="3" t="s">
        <v>174</v>
      </c>
      <c r="O31" s="3" t="s">
        <v>54</v>
      </c>
      <c r="P31" s="3" t="s">
        <v>54</v>
      </c>
      <c r="Q31" s="3" t="s">
        <v>174</v>
      </c>
      <c r="R31" s="3" t="s">
        <v>64</v>
      </c>
      <c r="S31" s="3" t="s">
        <v>55</v>
      </c>
      <c r="T31" s="1" t="s">
        <v>173</v>
      </c>
      <c r="U31" s="5">
        <v>43784</v>
      </c>
      <c r="V31" s="10">
        <v>709380</v>
      </c>
      <c r="W31" s="4">
        <f t="shared" si="3"/>
        <v>822880.8</v>
      </c>
      <c r="X31" s="10" t="s">
        <v>56</v>
      </c>
      <c r="Y31" s="10" t="s">
        <v>63</v>
      </c>
      <c r="Z31" s="10" t="s">
        <v>58</v>
      </c>
      <c r="AA31" s="4" t="s">
        <v>57</v>
      </c>
      <c r="AB31" s="3" t="str">
        <f t="shared" si="4"/>
        <v>Junta de Hermeticidad</v>
      </c>
      <c r="AC31" s="4">
        <f t="shared" si="5"/>
        <v>106407</v>
      </c>
      <c r="AD31" s="2" t="s">
        <v>168</v>
      </c>
      <c r="AE31" s="2" t="s">
        <v>76</v>
      </c>
      <c r="AF31" s="20" t="s">
        <v>278</v>
      </c>
      <c r="AG31" s="2" t="s">
        <v>59</v>
      </c>
      <c r="AH31" s="2" t="s">
        <v>57</v>
      </c>
      <c r="AI31" s="2" t="s">
        <v>57</v>
      </c>
      <c r="AJ31" s="1" t="s">
        <v>58</v>
      </c>
      <c r="AK31" s="1" t="s">
        <v>58</v>
      </c>
      <c r="AL31" s="1" t="s">
        <v>58</v>
      </c>
      <c r="AM31" s="1" t="s">
        <v>58</v>
      </c>
      <c r="AN31" s="2" t="s">
        <v>60</v>
      </c>
      <c r="AO31" s="6" t="s">
        <v>61</v>
      </c>
      <c r="AP31" s="6" t="s">
        <v>61</v>
      </c>
      <c r="AQ31" s="6" t="s">
        <v>61</v>
      </c>
      <c r="AR31" s="6" t="s">
        <v>61</v>
      </c>
      <c r="AS31" s="3" t="s">
        <v>62</v>
      </c>
      <c r="AT31" s="3" t="s">
        <v>57</v>
      </c>
      <c r="AU31" s="3" t="s">
        <v>57</v>
      </c>
      <c r="AV31" s="3" t="s">
        <v>57</v>
      </c>
      <c r="AW31" s="3" t="s">
        <v>57</v>
      </c>
    </row>
    <row r="32" spans="1:49" ht="67.5">
      <c r="A32" s="19" t="s">
        <v>52</v>
      </c>
      <c r="B32" s="2" t="s">
        <v>53</v>
      </c>
      <c r="C32" s="2" t="s">
        <v>65</v>
      </c>
      <c r="D32" s="2" t="s">
        <v>133</v>
      </c>
      <c r="E32" s="1" t="s">
        <v>175</v>
      </c>
      <c r="F32" s="1" t="s">
        <v>71</v>
      </c>
      <c r="G32" s="20" t="s">
        <v>237</v>
      </c>
      <c r="H32" s="3" t="s">
        <v>176</v>
      </c>
      <c r="I32" s="3" t="s">
        <v>177</v>
      </c>
      <c r="J32" s="3" t="s">
        <v>54</v>
      </c>
      <c r="K32" s="3" t="s">
        <v>54</v>
      </c>
      <c r="L32" s="3" t="s">
        <v>177</v>
      </c>
      <c r="M32" s="10">
        <v>1411764.08</v>
      </c>
      <c r="N32" s="3" t="s">
        <v>177</v>
      </c>
      <c r="O32" s="3" t="s">
        <v>54</v>
      </c>
      <c r="P32" s="3" t="s">
        <v>54</v>
      </c>
      <c r="Q32" s="3" t="s">
        <v>177</v>
      </c>
      <c r="R32" s="3" t="s">
        <v>64</v>
      </c>
      <c r="S32" s="3" t="s">
        <v>55</v>
      </c>
      <c r="T32" s="1" t="s">
        <v>175</v>
      </c>
      <c r="U32" s="5">
        <v>43784</v>
      </c>
      <c r="V32" s="10">
        <v>1217038</v>
      </c>
      <c r="W32" s="4">
        <f t="shared" si="3"/>
        <v>1411764.08</v>
      </c>
      <c r="X32" s="10" t="s">
        <v>56</v>
      </c>
      <c r="Y32" s="10" t="s">
        <v>63</v>
      </c>
      <c r="Z32" s="10" t="s">
        <v>58</v>
      </c>
      <c r="AA32" s="4" t="s">
        <v>57</v>
      </c>
      <c r="AB32" s="3" t="str">
        <f t="shared" si="4"/>
        <v>Kit de Mantenimiento de Cilíndro Neumático y Válvula Unidireccional Marca Cavazzuti</v>
      </c>
      <c r="AC32" s="4">
        <f t="shared" si="5"/>
        <v>182555.69999999998</v>
      </c>
      <c r="AD32" s="2" t="s">
        <v>168</v>
      </c>
      <c r="AE32" s="2" t="s">
        <v>76</v>
      </c>
      <c r="AF32" s="20" t="s">
        <v>279</v>
      </c>
      <c r="AG32" s="2" t="s">
        <v>59</v>
      </c>
      <c r="AH32" s="2" t="s">
        <v>57</v>
      </c>
      <c r="AI32" s="2" t="s">
        <v>57</v>
      </c>
      <c r="AJ32" s="1" t="s">
        <v>58</v>
      </c>
      <c r="AK32" s="1" t="s">
        <v>58</v>
      </c>
      <c r="AL32" s="1" t="s">
        <v>58</v>
      </c>
      <c r="AM32" s="1" t="s">
        <v>58</v>
      </c>
      <c r="AN32" s="2" t="s">
        <v>60</v>
      </c>
      <c r="AO32" s="6" t="s">
        <v>61</v>
      </c>
      <c r="AP32" s="6" t="s">
        <v>61</v>
      </c>
      <c r="AQ32" s="6" t="s">
        <v>61</v>
      </c>
      <c r="AR32" s="6" t="s">
        <v>61</v>
      </c>
      <c r="AS32" s="3" t="s">
        <v>62</v>
      </c>
      <c r="AT32" s="3" t="s">
        <v>57</v>
      </c>
      <c r="AU32" s="3" t="s">
        <v>57</v>
      </c>
      <c r="AV32" s="3" t="s">
        <v>57</v>
      </c>
      <c r="AW32" s="3" t="s">
        <v>57</v>
      </c>
    </row>
    <row r="33" spans="1:49" ht="67.5">
      <c r="A33" s="19" t="s">
        <v>52</v>
      </c>
      <c r="B33" s="2" t="s">
        <v>53</v>
      </c>
      <c r="C33" s="2" t="s">
        <v>65</v>
      </c>
      <c r="D33" s="2" t="s">
        <v>133</v>
      </c>
      <c r="E33" s="1" t="s">
        <v>178</v>
      </c>
      <c r="F33" s="1" t="s">
        <v>71</v>
      </c>
      <c r="G33" s="20" t="s">
        <v>238</v>
      </c>
      <c r="H33" s="3" t="s">
        <v>101</v>
      </c>
      <c r="I33" s="3" t="s">
        <v>72</v>
      </c>
      <c r="J33" s="3" t="s">
        <v>54</v>
      </c>
      <c r="K33" s="3" t="s">
        <v>54</v>
      </c>
      <c r="L33" s="3" t="s">
        <v>72</v>
      </c>
      <c r="M33" s="10">
        <v>2427717.6</v>
      </c>
      <c r="N33" s="3" t="s">
        <v>72</v>
      </c>
      <c r="O33" s="3" t="s">
        <v>54</v>
      </c>
      <c r="P33" s="3" t="s">
        <v>54</v>
      </c>
      <c r="Q33" s="3" t="s">
        <v>72</v>
      </c>
      <c r="R33" s="3" t="s">
        <v>64</v>
      </c>
      <c r="S33" s="3" t="s">
        <v>55</v>
      </c>
      <c r="T33" s="1" t="s">
        <v>178</v>
      </c>
      <c r="U33" s="5">
        <v>43784</v>
      </c>
      <c r="V33" s="10">
        <v>2092860</v>
      </c>
      <c r="W33" s="4">
        <f t="shared" si="3"/>
        <v>2427717.6</v>
      </c>
      <c r="X33" s="10" t="s">
        <v>56</v>
      </c>
      <c r="Y33" s="10" t="s">
        <v>63</v>
      </c>
      <c r="Z33" s="10" t="s">
        <v>58</v>
      </c>
      <c r="AA33" s="4" t="s">
        <v>57</v>
      </c>
      <c r="AB33" s="3" t="str">
        <f t="shared" si="4"/>
        <v>Refacciones Para Motocompresor Marca Knorr Bremse</v>
      </c>
      <c r="AC33" s="4">
        <f t="shared" si="5"/>
        <v>313929</v>
      </c>
      <c r="AD33" s="2" t="s">
        <v>168</v>
      </c>
      <c r="AE33" s="2" t="s">
        <v>76</v>
      </c>
      <c r="AF33" s="20" t="s">
        <v>280</v>
      </c>
      <c r="AG33" s="2" t="s">
        <v>59</v>
      </c>
      <c r="AH33" s="2" t="s">
        <v>57</v>
      </c>
      <c r="AI33" s="2" t="s">
        <v>57</v>
      </c>
      <c r="AJ33" s="1" t="s">
        <v>58</v>
      </c>
      <c r="AK33" s="1" t="s">
        <v>58</v>
      </c>
      <c r="AL33" s="1" t="s">
        <v>58</v>
      </c>
      <c r="AM33" s="1" t="s">
        <v>58</v>
      </c>
      <c r="AN33" s="2" t="s">
        <v>60</v>
      </c>
      <c r="AO33" s="6" t="s">
        <v>61</v>
      </c>
      <c r="AP33" s="6" t="s">
        <v>61</v>
      </c>
      <c r="AQ33" s="6" t="s">
        <v>61</v>
      </c>
      <c r="AR33" s="6" t="s">
        <v>61</v>
      </c>
      <c r="AS33" s="3" t="s">
        <v>62</v>
      </c>
      <c r="AT33" s="3" t="s">
        <v>57</v>
      </c>
      <c r="AU33" s="3" t="s">
        <v>57</v>
      </c>
      <c r="AV33" s="3" t="s">
        <v>57</v>
      </c>
      <c r="AW33" s="3" t="s">
        <v>57</v>
      </c>
    </row>
    <row r="34" spans="1:49" ht="67.5">
      <c r="A34" s="19" t="s">
        <v>52</v>
      </c>
      <c r="B34" s="2" t="s">
        <v>53</v>
      </c>
      <c r="C34" s="2" t="s">
        <v>65</v>
      </c>
      <c r="D34" s="2" t="s">
        <v>133</v>
      </c>
      <c r="E34" s="1" t="s">
        <v>179</v>
      </c>
      <c r="F34" s="1" t="s">
        <v>71</v>
      </c>
      <c r="G34" s="20" t="s">
        <v>239</v>
      </c>
      <c r="H34" s="3" t="s">
        <v>180</v>
      </c>
      <c r="I34" s="3" t="s">
        <v>72</v>
      </c>
      <c r="J34" s="3" t="s">
        <v>54</v>
      </c>
      <c r="K34" s="3" t="s">
        <v>54</v>
      </c>
      <c r="L34" s="3" t="s">
        <v>72</v>
      </c>
      <c r="M34" s="10">
        <v>15731108</v>
      </c>
      <c r="N34" s="3" t="s">
        <v>72</v>
      </c>
      <c r="O34" s="3" t="s">
        <v>54</v>
      </c>
      <c r="P34" s="3" t="s">
        <v>54</v>
      </c>
      <c r="Q34" s="3" t="s">
        <v>72</v>
      </c>
      <c r="R34" s="3" t="s">
        <v>64</v>
      </c>
      <c r="S34" s="3" t="s">
        <v>55</v>
      </c>
      <c r="T34" s="1" t="s">
        <v>179</v>
      </c>
      <c r="U34" s="5">
        <v>43791</v>
      </c>
      <c r="V34" s="10">
        <v>13561300</v>
      </c>
      <c r="W34" s="4">
        <f t="shared" si="3"/>
        <v>15731108</v>
      </c>
      <c r="X34" s="10" t="s">
        <v>56</v>
      </c>
      <c r="Y34" s="10" t="s">
        <v>63</v>
      </c>
      <c r="Z34" s="10" t="s">
        <v>58</v>
      </c>
      <c r="AA34" s="4" t="s">
        <v>57</v>
      </c>
      <c r="AB34" s="3" t="str">
        <f t="shared" si="4"/>
        <v>Refacciones Marca Knorr Bremse</v>
      </c>
      <c r="AC34" s="4">
        <f t="shared" si="5"/>
        <v>2034195</v>
      </c>
      <c r="AD34" s="2" t="s">
        <v>181</v>
      </c>
      <c r="AE34" s="2" t="s">
        <v>76</v>
      </c>
      <c r="AF34" s="20" t="s">
        <v>281</v>
      </c>
      <c r="AG34" s="2" t="s">
        <v>59</v>
      </c>
      <c r="AH34" s="2" t="s">
        <v>57</v>
      </c>
      <c r="AI34" s="2" t="s">
        <v>57</v>
      </c>
      <c r="AJ34" s="1" t="s">
        <v>58</v>
      </c>
      <c r="AK34" s="1" t="s">
        <v>58</v>
      </c>
      <c r="AL34" s="1" t="s">
        <v>58</v>
      </c>
      <c r="AM34" s="1" t="s">
        <v>58</v>
      </c>
      <c r="AN34" s="2" t="s">
        <v>60</v>
      </c>
      <c r="AO34" s="6" t="s">
        <v>61</v>
      </c>
      <c r="AP34" s="6" t="s">
        <v>61</v>
      </c>
      <c r="AQ34" s="6" t="s">
        <v>61</v>
      </c>
      <c r="AR34" s="6" t="s">
        <v>61</v>
      </c>
      <c r="AS34" s="3" t="s">
        <v>62</v>
      </c>
      <c r="AT34" s="3" t="s">
        <v>57</v>
      </c>
      <c r="AU34" s="3" t="s">
        <v>57</v>
      </c>
      <c r="AV34" s="3" t="s">
        <v>57</v>
      </c>
      <c r="AW34" s="3" t="s">
        <v>57</v>
      </c>
    </row>
    <row r="35" spans="1:49" ht="67.5">
      <c r="A35" s="19" t="s">
        <v>52</v>
      </c>
      <c r="B35" s="2" t="s">
        <v>53</v>
      </c>
      <c r="C35" s="2" t="s">
        <v>65</v>
      </c>
      <c r="D35" s="2" t="s">
        <v>133</v>
      </c>
      <c r="E35" s="1" t="s">
        <v>182</v>
      </c>
      <c r="F35" s="1" t="s">
        <v>80</v>
      </c>
      <c r="G35" s="20" t="s">
        <v>240</v>
      </c>
      <c r="H35" s="3" t="s">
        <v>183</v>
      </c>
      <c r="I35" s="3" t="s">
        <v>148</v>
      </c>
      <c r="J35" s="3" t="s">
        <v>54</v>
      </c>
      <c r="K35" s="3" t="s">
        <v>54</v>
      </c>
      <c r="L35" s="3" t="s">
        <v>148</v>
      </c>
      <c r="M35" s="10">
        <v>1981280</v>
      </c>
      <c r="N35" s="3" t="s">
        <v>148</v>
      </c>
      <c r="O35" s="3" t="s">
        <v>54</v>
      </c>
      <c r="P35" s="3" t="s">
        <v>54</v>
      </c>
      <c r="Q35" s="3" t="s">
        <v>148</v>
      </c>
      <c r="R35" s="3" t="s">
        <v>64</v>
      </c>
      <c r="S35" s="3" t="s">
        <v>55</v>
      </c>
      <c r="T35" s="1" t="s">
        <v>182</v>
      </c>
      <c r="U35" s="5">
        <v>43784</v>
      </c>
      <c r="V35" s="10">
        <v>1708000</v>
      </c>
      <c r="W35" s="4">
        <f>M35</f>
        <v>1981280</v>
      </c>
      <c r="X35" s="10" t="s">
        <v>56</v>
      </c>
      <c r="Y35" s="10" t="s">
        <v>63</v>
      </c>
      <c r="Z35" s="10" t="s">
        <v>58</v>
      </c>
      <c r="AA35" s="4" t="s">
        <v>57</v>
      </c>
      <c r="AB35" s="3" t="str">
        <f>H35</f>
        <v>Resistor Variable y Kit Para Válvula B8A</v>
      </c>
      <c r="AC35" s="4">
        <f>+V35*15%</f>
        <v>256200</v>
      </c>
      <c r="AD35" s="2" t="s">
        <v>168</v>
      </c>
      <c r="AE35" s="2" t="s">
        <v>76</v>
      </c>
      <c r="AF35" s="20" t="s">
        <v>282</v>
      </c>
      <c r="AG35" s="2" t="s">
        <v>59</v>
      </c>
      <c r="AH35" s="2" t="s">
        <v>57</v>
      </c>
      <c r="AI35" s="2" t="s">
        <v>57</v>
      </c>
      <c r="AJ35" s="1" t="s">
        <v>58</v>
      </c>
      <c r="AK35" s="1" t="s">
        <v>58</v>
      </c>
      <c r="AL35" s="1" t="s">
        <v>58</v>
      </c>
      <c r="AM35" s="1" t="s">
        <v>58</v>
      </c>
      <c r="AN35" s="2" t="s">
        <v>60</v>
      </c>
      <c r="AO35" s="6" t="s">
        <v>61</v>
      </c>
      <c r="AP35" s="6" t="s">
        <v>61</v>
      </c>
      <c r="AQ35" s="6" t="s">
        <v>61</v>
      </c>
      <c r="AR35" s="6" t="s">
        <v>61</v>
      </c>
      <c r="AS35" s="3" t="s">
        <v>62</v>
      </c>
      <c r="AT35" s="3" t="s">
        <v>57</v>
      </c>
      <c r="AU35" s="3" t="s">
        <v>57</v>
      </c>
      <c r="AV35" s="3" t="s">
        <v>57</v>
      </c>
      <c r="AW35" s="3" t="s">
        <v>57</v>
      </c>
    </row>
    <row r="36" spans="1:49" ht="67.5">
      <c r="A36" s="19" t="s">
        <v>52</v>
      </c>
      <c r="B36" s="2" t="s">
        <v>53</v>
      </c>
      <c r="C36" s="2" t="s">
        <v>65</v>
      </c>
      <c r="D36" s="2" t="s">
        <v>133</v>
      </c>
      <c r="E36" s="1" t="s">
        <v>184</v>
      </c>
      <c r="F36" s="1" t="s">
        <v>95</v>
      </c>
      <c r="G36" s="20" t="s">
        <v>241</v>
      </c>
      <c r="H36" s="3" t="s">
        <v>172</v>
      </c>
      <c r="I36" s="3" t="s">
        <v>174</v>
      </c>
      <c r="J36" s="3" t="s">
        <v>54</v>
      </c>
      <c r="K36" s="3" t="s">
        <v>54</v>
      </c>
      <c r="L36" s="3" t="s">
        <v>174</v>
      </c>
      <c r="M36" s="10">
        <v>60083.36</v>
      </c>
      <c r="N36" s="3" t="s">
        <v>174</v>
      </c>
      <c r="O36" s="3" t="s">
        <v>54</v>
      </c>
      <c r="P36" s="3" t="s">
        <v>54</v>
      </c>
      <c r="Q36" s="3" t="s">
        <v>174</v>
      </c>
      <c r="R36" s="3" t="s">
        <v>64</v>
      </c>
      <c r="S36" s="3" t="s">
        <v>55</v>
      </c>
      <c r="T36" s="1" t="s">
        <v>184</v>
      </c>
      <c r="U36" s="5">
        <v>43784</v>
      </c>
      <c r="V36" s="10">
        <v>51796</v>
      </c>
      <c r="W36" s="4">
        <f aca="true" t="shared" si="6" ref="W36:W42">M36</f>
        <v>60083.36</v>
      </c>
      <c r="X36" s="10" t="s">
        <v>56</v>
      </c>
      <c r="Y36" s="10" t="s">
        <v>63</v>
      </c>
      <c r="Z36" s="10" t="s">
        <v>58</v>
      </c>
      <c r="AA36" s="4" t="s">
        <v>57</v>
      </c>
      <c r="AB36" s="3" t="str">
        <f aca="true" t="shared" si="7" ref="AB36:AB42">H36</f>
        <v>Junta de Hermeticidad</v>
      </c>
      <c r="AC36" s="4">
        <f aca="true" t="shared" si="8" ref="AC36:AC42">+V36*15%</f>
        <v>7769.4</v>
      </c>
      <c r="AD36" s="2" t="s">
        <v>168</v>
      </c>
      <c r="AE36" s="2" t="s">
        <v>76</v>
      </c>
      <c r="AF36" s="20" t="s">
        <v>283</v>
      </c>
      <c r="AG36" s="2" t="s">
        <v>59</v>
      </c>
      <c r="AH36" s="2" t="s">
        <v>57</v>
      </c>
      <c r="AI36" s="2" t="s">
        <v>57</v>
      </c>
      <c r="AJ36" s="1" t="s">
        <v>58</v>
      </c>
      <c r="AK36" s="1" t="s">
        <v>58</v>
      </c>
      <c r="AL36" s="1" t="s">
        <v>58</v>
      </c>
      <c r="AM36" s="1" t="s">
        <v>58</v>
      </c>
      <c r="AN36" s="2" t="s">
        <v>60</v>
      </c>
      <c r="AO36" s="6" t="s">
        <v>61</v>
      </c>
      <c r="AP36" s="6" t="s">
        <v>61</v>
      </c>
      <c r="AQ36" s="6" t="s">
        <v>61</v>
      </c>
      <c r="AR36" s="6" t="s">
        <v>61</v>
      </c>
      <c r="AS36" s="3" t="s">
        <v>62</v>
      </c>
      <c r="AT36" s="3" t="s">
        <v>57</v>
      </c>
      <c r="AU36" s="3" t="s">
        <v>57</v>
      </c>
      <c r="AV36" s="3" t="s">
        <v>57</v>
      </c>
      <c r="AW36" s="3" t="s">
        <v>57</v>
      </c>
    </row>
    <row r="37" spans="1:49" ht="67.5">
      <c r="A37" s="19" t="s">
        <v>52</v>
      </c>
      <c r="B37" s="2" t="s">
        <v>53</v>
      </c>
      <c r="C37" s="2" t="s">
        <v>65</v>
      </c>
      <c r="D37" s="2" t="s">
        <v>133</v>
      </c>
      <c r="E37" s="1" t="s">
        <v>185</v>
      </c>
      <c r="F37" s="1" t="s">
        <v>71</v>
      </c>
      <c r="G37" s="20" t="s">
        <v>242</v>
      </c>
      <c r="H37" s="3" t="s">
        <v>186</v>
      </c>
      <c r="I37" s="3" t="s">
        <v>145</v>
      </c>
      <c r="J37" s="3" t="s">
        <v>54</v>
      </c>
      <c r="K37" s="3" t="s">
        <v>54</v>
      </c>
      <c r="L37" s="3" t="s">
        <v>145</v>
      </c>
      <c r="M37" s="10">
        <v>3520200.96</v>
      </c>
      <c r="N37" s="3" t="s">
        <v>145</v>
      </c>
      <c r="O37" s="3" t="s">
        <v>54</v>
      </c>
      <c r="P37" s="3" t="s">
        <v>54</v>
      </c>
      <c r="Q37" s="3" t="s">
        <v>145</v>
      </c>
      <c r="R37" s="3" t="s">
        <v>64</v>
      </c>
      <c r="S37" s="3" t="s">
        <v>55</v>
      </c>
      <c r="T37" s="1" t="s">
        <v>185</v>
      </c>
      <c r="U37" s="5">
        <v>43791</v>
      </c>
      <c r="V37" s="10">
        <v>3034656</v>
      </c>
      <c r="W37" s="4">
        <f t="shared" si="6"/>
        <v>3520200.96</v>
      </c>
      <c r="X37" s="10" t="s">
        <v>56</v>
      </c>
      <c r="Y37" s="10" t="s">
        <v>63</v>
      </c>
      <c r="Z37" s="10" t="s">
        <v>58</v>
      </c>
      <c r="AA37" s="4" t="s">
        <v>57</v>
      </c>
      <c r="AB37" s="3" t="str">
        <f t="shared" si="7"/>
        <v>Cable Flexible Marca Cablecontrol Castillo</v>
      </c>
      <c r="AC37" s="4">
        <f t="shared" si="8"/>
        <v>455198.39999999997</v>
      </c>
      <c r="AD37" s="2" t="s">
        <v>181</v>
      </c>
      <c r="AE37" s="2" t="s">
        <v>76</v>
      </c>
      <c r="AF37" s="20" t="s">
        <v>284</v>
      </c>
      <c r="AG37" s="2" t="s">
        <v>59</v>
      </c>
      <c r="AH37" s="2" t="s">
        <v>57</v>
      </c>
      <c r="AI37" s="2" t="s">
        <v>57</v>
      </c>
      <c r="AJ37" s="1" t="s">
        <v>58</v>
      </c>
      <c r="AK37" s="1" t="s">
        <v>58</v>
      </c>
      <c r="AL37" s="1" t="s">
        <v>58</v>
      </c>
      <c r="AM37" s="1" t="s">
        <v>58</v>
      </c>
      <c r="AN37" s="2" t="s">
        <v>60</v>
      </c>
      <c r="AO37" s="6" t="s">
        <v>61</v>
      </c>
      <c r="AP37" s="6" t="s">
        <v>61</v>
      </c>
      <c r="AQ37" s="6" t="s">
        <v>61</v>
      </c>
      <c r="AR37" s="6" t="s">
        <v>61</v>
      </c>
      <c r="AS37" s="3" t="s">
        <v>62</v>
      </c>
      <c r="AT37" s="3" t="s">
        <v>57</v>
      </c>
      <c r="AU37" s="3" t="s">
        <v>57</v>
      </c>
      <c r="AV37" s="3" t="s">
        <v>57</v>
      </c>
      <c r="AW37" s="3" t="s">
        <v>57</v>
      </c>
    </row>
    <row r="38" spans="1:49" ht="67.5">
      <c r="A38" s="19" t="s">
        <v>52</v>
      </c>
      <c r="B38" s="2" t="s">
        <v>53</v>
      </c>
      <c r="C38" s="2" t="s">
        <v>65</v>
      </c>
      <c r="D38" s="2" t="s">
        <v>133</v>
      </c>
      <c r="E38" s="1" t="s">
        <v>187</v>
      </c>
      <c r="F38" s="1" t="s">
        <v>71</v>
      </c>
      <c r="G38" s="20" t="s">
        <v>243</v>
      </c>
      <c r="H38" s="3" t="s">
        <v>112</v>
      </c>
      <c r="I38" s="3" t="s">
        <v>113</v>
      </c>
      <c r="J38" s="3" t="s">
        <v>54</v>
      </c>
      <c r="K38" s="3" t="s">
        <v>54</v>
      </c>
      <c r="L38" s="3" t="s">
        <v>113</v>
      </c>
      <c r="M38" s="10">
        <v>5644856.47</v>
      </c>
      <c r="N38" s="3" t="s">
        <v>113</v>
      </c>
      <c r="O38" s="3" t="s">
        <v>54</v>
      </c>
      <c r="P38" s="3" t="s">
        <v>54</v>
      </c>
      <c r="Q38" s="3" t="s">
        <v>113</v>
      </c>
      <c r="R38" s="3" t="s">
        <v>64</v>
      </c>
      <c r="S38" s="3" t="s">
        <v>55</v>
      </c>
      <c r="T38" s="1" t="s">
        <v>187</v>
      </c>
      <c r="U38" s="5">
        <v>43795</v>
      </c>
      <c r="V38" s="10">
        <v>4866255.58</v>
      </c>
      <c r="W38" s="4">
        <f t="shared" si="6"/>
        <v>5644856.47</v>
      </c>
      <c r="X38" s="10" t="s">
        <v>56</v>
      </c>
      <c r="Y38" s="10" t="s">
        <v>63</v>
      </c>
      <c r="Z38" s="10" t="s">
        <v>58</v>
      </c>
      <c r="AA38" s="4" t="s">
        <v>57</v>
      </c>
      <c r="AB38" s="3" t="str">
        <f t="shared" si="7"/>
        <v>Refacciones Marca Parker</v>
      </c>
      <c r="AC38" s="4">
        <f t="shared" si="8"/>
        <v>729938.3369999999</v>
      </c>
      <c r="AD38" s="2" t="s">
        <v>188</v>
      </c>
      <c r="AE38" s="2" t="s">
        <v>76</v>
      </c>
      <c r="AF38" s="20" t="s">
        <v>285</v>
      </c>
      <c r="AG38" s="2" t="s">
        <v>59</v>
      </c>
      <c r="AH38" s="2" t="s">
        <v>57</v>
      </c>
      <c r="AI38" s="2" t="s">
        <v>57</v>
      </c>
      <c r="AJ38" s="1" t="s">
        <v>58</v>
      </c>
      <c r="AK38" s="1" t="s">
        <v>58</v>
      </c>
      <c r="AL38" s="1" t="s">
        <v>58</v>
      </c>
      <c r="AM38" s="1" t="s">
        <v>58</v>
      </c>
      <c r="AN38" s="2" t="s">
        <v>60</v>
      </c>
      <c r="AO38" s="6" t="s">
        <v>61</v>
      </c>
      <c r="AP38" s="6" t="s">
        <v>61</v>
      </c>
      <c r="AQ38" s="6" t="s">
        <v>61</v>
      </c>
      <c r="AR38" s="6" t="s">
        <v>61</v>
      </c>
      <c r="AS38" s="3" t="s">
        <v>62</v>
      </c>
      <c r="AT38" s="3" t="s">
        <v>57</v>
      </c>
      <c r="AU38" s="3" t="s">
        <v>57</v>
      </c>
      <c r="AV38" s="3" t="s">
        <v>57</v>
      </c>
      <c r="AW38" s="3" t="s">
        <v>57</v>
      </c>
    </row>
    <row r="39" spans="1:49" ht="67.5">
      <c r="A39" s="19" t="s">
        <v>52</v>
      </c>
      <c r="B39" s="2" t="s">
        <v>53</v>
      </c>
      <c r="C39" s="2" t="s">
        <v>65</v>
      </c>
      <c r="D39" s="2" t="s">
        <v>133</v>
      </c>
      <c r="E39" s="1" t="s">
        <v>189</v>
      </c>
      <c r="F39" s="1" t="s">
        <v>71</v>
      </c>
      <c r="G39" s="20" t="s">
        <v>244</v>
      </c>
      <c r="H39" s="3" t="s">
        <v>190</v>
      </c>
      <c r="I39" s="3" t="s">
        <v>141</v>
      </c>
      <c r="J39" s="3" t="s">
        <v>54</v>
      </c>
      <c r="K39" s="3" t="s">
        <v>54</v>
      </c>
      <c r="L39" s="3" t="s">
        <v>141</v>
      </c>
      <c r="M39" s="10">
        <v>4215474.8</v>
      </c>
      <c r="N39" s="3" t="s">
        <v>141</v>
      </c>
      <c r="O39" s="3" t="s">
        <v>54</v>
      </c>
      <c r="P39" s="3" t="s">
        <v>54</v>
      </c>
      <c r="Q39" s="3" t="s">
        <v>141</v>
      </c>
      <c r="R39" s="3" t="s">
        <v>64</v>
      </c>
      <c r="S39" s="3" t="s">
        <v>55</v>
      </c>
      <c r="T39" s="1" t="s">
        <v>189</v>
      </c>
      <c r="U39" s="5">
        <v>43791</v>
      </c>
      <c r="V39" s="10">
        <v>3634030</v>
      </c>
      <c r="W39" s="4">
        <f t="shared" si="6"/>
        <v>4215474.8</v>
      </c>
      <c r="X39" s="10" t="s">
        <v>56</v>
      </c>
      <c r="Y39" s="10" t="s">
        <v>63</v>
      </c>
      <c r="Z39" s="10" t="s">
        <v>58</v>
      </c>
      <c r="AA39" s="4" t="s">
        <v>57</v>
      </c>
      <c r="AB39" s="3" t="str">
        <f t="shared" si="7"/>
        <v>Banda de Fricción y Refacciones Marca Ferraz</v>
      </c>
      <c r="AC39" s="4">
        <f t="shared" si="8"/>
        <v>545104.5</v>
      </c>
      <c r="AD39" s="2" t="s">
        <v>181</v>
      </c>
      <c r="AE39" s="2" t="s">
        <v>135</v>
      </c>
      <c r="AF39" s="20" t="s">
        <v>286</v>
      </c>
      <c r="AG39" s="2" t="s">
        <v>59</v>
      </c>
      <c r="AH39" s="2" t="s">
        <v>57</v>
      </c>
      <c r="AI39" s="2" t="s">
        <v>57</v>
      </c>
      <c r="AJ39" s="1" t="s">
        <v>58</v>
      </c>
      <c r="AK39" s="1" t="s">
        <v>58</v>
      </c>
      <c r="AL39" s="1" t="s">
        <v>58</v>
      </c>
      <c r="AM39" s="1" t="s">
        <v>58</v>
      </c>
      <c r="AN39" s="2" t="s">
        <v>60</v>
      </c>
      <c r="AO39" s="6" t="s">
        <v>61</v>
      </c>
      <c r="AP39" s="6" t="s">
        <v>61</v>
      </c>
      <c r="AQ39" s="6" t="s">
        <v>61</v>
      </c>
      <c r="AR39" s="6" t="s">
        <v>61</v>
      </c>
      <c r="AS39" s="3" t="s">
        <v>62</v>
      </c>
      <c r="AT39" s="3" t="s">
        <v>57</v>
      </c>
      <c r="AU39" s="3" t="s">
        <v>57</v>
      </c>
      <c r="AV39" s="3" t="s">
        <v>57</v>
      </c>
      <c r="AW39" s="3" t="s">
        <v>57</v>
      </c>
    </row>
    <row r="40" spans="1:49" ht="67.5">
      <c r="A40" s="19" t="s">
        <v>52</v>
      </c>
      <c r="B40" s="2" t="s">
        <v>53</v>
      </c>
      <c r="C40" s="2" t="s">
        <v>65</v>
      </c>
      <c r="D40" s="2" t="s">
        <v>133</v>
      </c>
      <c r="E40" s="1" t="s">
        <v>191</v>
      </c>
      <c r="F40" s="1" t="s">
        <v>71</v>
      </c>
      <c r="G40" s="20" t="s">
        <v>245</v>
      </c>
      <c r="H40" s="3" t="s">
        <v>192</v>
      </c>
      <c r="I40" s="3" t="s">
        <v>141</v>
      </c>
      <c r="J40" s="3" t="s">
        <v>54</v>
      </c>
      <c r="K40" s="3" t="s">
        <v>54</v>
      </c>
      <c r="L40" s="3" t="s">
        <v>141</v>
      </c>
      <c r="M40" s="10">
        <v>649600</v>
      </c>
      <c r="N40" s="3" t="s">
        <v>141</v>
      </c>
      <c r="O40" s="3" t="s">
        <v>54</v>
      </c>
      <c r="P40" s="3" t="s">
        <v>54</v>
      </c>
      <c r="Q40" s="3" t="s">
        <v>141</v>
      </c>
      <c r="R40" s="3" t="s">
        <v>64</v>
      </c>
      <c r="S40" s="3" t="s">
        <v>55</v>
      </c>
      <c r="T40" s="1" t="s">
        <v>191</v>
      </c>
      <c r="U40" s="5">
        <v>43791</v>
      </c>
      <c r="V40" s="10">
        <v>560000</v>
      </c>
      <c r="W40" s="4">
        <f t="shared" si="6"/>
        <v>649600</v>
      </c>
      <c r="X40" s="10" t="s">
        <v>56</v>
      </c>
      <c r="Y40" s="10" t="s">
        <v>63</v>
      </c>
      <c r="Z40" s="10" t="s">
        <v>58</v>
      </c>
      <c r="AA40" s="4" t="s">
        <v>57</v>
      </c>
      <c r="AB40" s="3" t="str">
        <f t="shared" si="7"/>
        <v>Patín de Escobilla Positiva Marca Mersen</v>
      </c>
      <c r="AC40" s="4">
        <f t="shared" si="8"/>
        <v>84000</v>
      </c>
      <c r="AD40" s="2" t="s">
        <v>181</v>
      </c>
      <c r="AE40" s="2" t="s">
        <v>135</v>
      </c>
      <c r="AF40" s="20" t="s">
        <v>287</v>
      </c>
      <c r="AG40" s="2" t="s">
        <v>59</v>
      </c>
      <c r="AH40" s="2" t="s">
        <v>57</v>
      </c>
      <c r="AI40" s="2" t="s">
        <v>57</v>
      </c>
      <c r="AJ40" s="1" t="s">
        <v>58</v>
      </c>
      <c r="AK40" s="1" t="s">
        <v>58</v>
      </c>
      <c r="AL40" s="1" t="s">
        <v>58</v>
      </c>
      <c r="AM40" s="1" t="s">
        <v>58</v>
      </c>
      <c r="AN40" s="2" t="s">
        <v>60</v>
      </c>
      <c r="AO40" s="6" t="s">
        <v>61</v>
      </c>
      <c r="AP40" s="6" t="s">
        <v>61</v>
      </c>
      <c r="AQ40" s="6" t="s">
        <v>61</v>
      </c>
      <c r="AR40" s="6" t="s">
        <v>61</v>
      </c>
      <c r="AS40" s="3" t="s">
        <v>62</v>
      </c>
      <c r="AT40" s="3" t="s">
        <v>57</v>
      </c>
      <c r="AU40" s="3" t="s">
        <v>57</v>
      </c>
      <c r="AV40" s="3" t="s">
        <v>57</v>
      </c>
      <c r="AW40" s="3" t="s">
        <v>57</v>
      </c>
    </row>
    <row r="41" spans="1:49" ht="67.5">
      <c r="A41" s="19" t="s">
        <v>52</v>
      </c>
      <c r="B41" s="2" t="s">
        <v>53</v>
      </c>
      <c r="C41" s="2" t="s">
        <v>65</v>
      </c>
      <c r="D41" s="2" t="s">
        <v>133</v>
      </c>
      <c r="E41" s="1" t="s">
        <v>193</v>
      </c>
      <c r="F41" s="1" t="s">
        <v>71</v>
      </c>
      <c r="G41" s="20" t="s">
        <v>246</v>
      </c>
      <c r="H41" s="3" t="s">
        <v>194</v>
      </c>
      <c r="I41" s="3" t="s">
        <v>195</v>
      </c>
      <c r="J41" s="3" t="s">
        <v>54</v>
      </c>
      <c r="K41" s="3" t="s">
        <v>54</v>
      </c>
      <c r="L41" s="3" t="s">
        <v>195</v>
      </c>
      <c r="M41" s="10">
        <v>2536883.58</v>
      </c>
      <c r="N41" s="3" t="s">
        <v>195</v>
      </c>
      <c r="O41" s="3" t="s">
        <v>54</v>
      </c>
      <c r="P41" s="3" t="s">
        <v>54</v>
      </c>
      <c r="Q41" s="3" t="s">
        <v>195</v>
      </c>
      <c r="R41" s="3" t="s">
        <v>64</v>
      </c>
      <c r="S41" s="3" t="s">
        <v>55</v>
      </c>
      <c r="T41" s="1" t="s">
        <v>193</v>
      </c>
      <c r="U41" s="5">
        <v>43798</v>
      </c>
      <c r="V41" s="10">
        <v>2186968.6</v>
      </c>
      <c r="W41" s="4">
        <f t="shared" si="6"/>
        <v>2536883.58</v>
      </c>
      <c r="X41" s="10" t="s">
        <v>56</v>
      </c>
      <c r="Y41" s="10" t="s">
        <v>63</v>
      </c>
      <c r="Z41" s="10" t="s">
        <v>58</v>
      </c>
      <c r="AA41" s="4" t="s">
        <v>57</v>
      </c>
      <c r="AB41" s="3" t="str">
        <f t="shared" si="7"/>
        <v>Condensadores Marca Siemens</v>
      </c>
      <c r="AC41" s="4">
        <f t="shared" si="8"/>
        <v>328045.29</v>
      </c>
      <c r="AD41" s="2" t="s">
        <v>105</v>
      </c>
      <c r="AE41" s="2" t="s">
        <v>76</v>
      </c>
      <c r="AF41" s="20" t="s">
        <v>288</v>
      </c>
      <c r="AG41" s="2" t="s">
        <v>59</v>
      </c>
      <c r="AH41" s="2" t="s">
        <v>57</v>
      </c>
      <c r="AI41" s="2" t="s">
        <v>57</v>
      </c>
      <c r="AJ41" s="1" t="s">
        <v>58</v>
      </c>
      <c r="AK41" s="1" t="s">
        <v>58</v>
      </c>
      <c r="AL41" s="1" t="s">
        <v>58</v>
      </c>
      <c r="AM41" s="1" t="s">
        <v>58</v>
      </c>
      <c r="AN41" s="2" t="s">
        <v>60</v>
      </c>
      <c r="AO41" s="6" t="s">
        <v>61</v>
      </c>
      <c r="AP41" s="6" t="s">
        <v>61</v>
      </c>
      <c r="AQ41" s="6" t="s">
        <v>61</v>
      </c>
      <c r="AR41" s="6" t="s">
        <v>61</v>
      </c>
      <c r="AS41" s="3" t="s">
        <v>62</v>
      </c>
      <c r="AT41" s="3" t="s">
        <v>57</v>
      </c>
      <c r="AU41" s="3" t="s">
        <v>57</v>
      </c>
      <c r="AV41" s="3" t="s">
        <v>57</v>
      </c>
      <c r="AW41" s="3" t="s">
        <v>57</v>
      </c>
    </row>
    <row r="42" spans="1:49" ht="67.5">
      <c r="A42" s="19" t="s">
        <v>52</v>
      </c>
      <c r="B42" s="2" t="s">
        <v>53</v>
      </c>
      <c r="C42" s="2" t="s">
        <v>65</v>
      </c>
      <c r="D42" s="2" t="s">
        <v>133</v>
      </c>
      <c r="E42" s="1" t="s">
        <v>196</v>
      </c>
      <c r="F42" s="1" t="s">
        <v>75</v>
      </c>
      <c r="G42" s="20" t="s">
        <v>247</v>
      </c>
      <c r="H42" s="3" t="s">
        <v>197</v>
      </c>
      <c r="I42" s="3" t="s">
        <v>198</v>
      </c>
      <c r="J42" s="3" t="s">
        <v>54</v>
      </c>
      <c r="K42" s="3" t="s">
        <v>54</v>
      </c>
      <c r="L42" s="3" t="s">
        <v>198</v>
      </c>
      <c r="M42" s="10">
        <v>16662310.88</v>
      </c>
      <c r="N42" s="3" t="s">
        <v>198</v>
      </c>
      <c r="O42" s="3" t="s">
        <v>54</v>
      </c>
      <c r="P42" s="3" t="s">
        <v>54</v>
      </c>
      <c r="Q42" s="3" t="s">
        <v>198</v>
      </c>
      <c r="R42" s="3" t="s">
        <v>64</v>
      </c>
      <c r="S42" s="3" t="s">
        <v>55</v>
      </c>
      <c r="T42" s="1" t="s">
        <v>196</v>
      </c>
      <c r="U42" s="5">
        <v>43797</v>
      </c>
      <c r="V42" s="10">
        <v>14364061.1</v>
      </c>
      <c r="W42" s="4">
        <f t="shared" si="6"/>
        <v>16662310.88</v>
      </c>
      <c r="X42" s="10" t="s">
        <v>56</v>
      </c>
      <c r="Y42" s="10" t="s">
        <v>63</v>
      </c>
      <c r="Z42" s="10" t="s">
        <v>58</v>
      </c>
      <c r="AA42" s="4" t="s">
        <v>57</v>
      </c>
      <c r="AB42" s="3" t="str">
        <f t="shared" si="7"/>
        <v>Diversos Kits de Refacciones Emdi</v>
      </c>
      <c r="AC42" s="4">
        <f t="shared" si="8"/>
        <v>2154609.165</v>
      </c>
      <c r="AD42" s="2" t="s">
        <v>199</v>
      </c>
      <c r="AE42" s="2" t="s">
        <v>76</v>
      </c>
      <c r="AF42" s="20" t="s">
        <v>289</v>
      </c>
      <c r="AG42" s="2" t="s">
        <v>59</v>
      </c>
      <c r="AH42" s="2" t="s">
        <v>57</v>
      </c>
      <c r="AI42" s="2" t="s">
        <v>57</v>
      </c>
      <c r="AJ42" s="1" t="s">
        <v>58</v>
      </c>
      <c r="AK42" s="1" t="s">
        <v>58</v>
      </c>
      <c r="AL42" s="1" t="s">
        <v>58</v>
      </c>
      <c r="AM42" s="1" t="s">
        <v>58</v>
      </c>
      <c r="AN42" s="2" t="s">
        <v>60</v>
      </c>
      <c r="AO42" s="6" t="s">
        <v>61</v>
      </c>
      <c r="AP42" s="6" t="s">
        <v>61</v>
      </c>
      <c r="AQ42" s="6" t="s">
        <v>61</v>
      </c>
      <c r="AR42" s="6" t="s">
        <v>61</v>
      </c>
      <c r="AS42" s="3" t="s">
        <v>62</v>
      </c>
      <c r="AT42" s="3" t="s">
        <v>57</v>
      </c>
      <c r="AU42" s="3" t="s">
        <v>57</v>
      </c>
      <c r="AV42" s="3" t="s">
        <v>57</v>
      </c>
      <c r="AW42" s="3" t="s">
        <v>57</v>
      </c>
    </row>
    <row r="43" spans="1:49" ht="67.5">
      <c r="A43" s="19" t="s">
        <v>52</v>
      </c>
      <c r="B43" s="2" t="s">
        <v>53</v>
      </c>
      <c r="C43" s="2" t="s">
        <v>65</v>
      </c>
      <c r="D43" s="2" t="s">
        <v>133</v>
      </c>
      <c r="E43" s="1" t="s">
        <v>200</v>
      </c>
      <c r="F43" s="1" t="s">
        <v>75</v>
      </c>
      <c r="G43" s="20" t="s">
        <v>248</v>
      </c>
      <c r="H43" s="3" t="s">
        <v>201</v>
      </c>
      <c r="I43" s="3" t="s">
        <v>202</v>
      </c>
      <c r="J43" s="3" t="s">
        <v>54</v>
      </c>
      <c r="K43" s="3" t="s">
        <v>54</v>
      </c>
      <c r="L43" s="3" t="s">
        <v>202</v>
      </c>
      <c r="M43" s="10">
        <v>1803641.68</v>
      </c>
      <c r="N43" s="3" t="s">
        <v>202</v>
      </c>
      <c r="O43" s="3" t="s">
        <v>54</v>
      </c>
      <c r="P43" s="3" t="s">
        <v>54</v>
      </c>
      <c r="Q43" s="3" t="s">
        <v>202</v>
      </c>
      <c r="R43" s="3" t="s">
        <v>64</v>
      </c>
      <c r="S43" s="3" t="s">
        <v>55</v>
      </c>
      <c r="T43" s="1" t="s">
        <v>200</v>
      </c>
      <c r="U43" s="5">
        <v>43797</v>
      </c>
      <c r="V43" s="10">
        <v>1554863.52</v>
      </c>
      <c r="W43" s="4">
        <f>M43</f>
        <v>1803641.68</v>
      </c>
      <c r="X43" s="10" t="s">
        <v>56</v>
      </c>
      <c r="Y43" s="10" t="s">
        <v>63</v>
      </c>
      <c r="Z43" s="10" t="s">
        <v>58</v>
      </c>
      <c r="AA43" s="4" t="s">
        <v>57</v>
      </c>
      <c r="AB43" s="3" t="str">
        <f>H43</f>
        <v>Pivote</v>
      </c>
      <c r="AC43" s="4">
        <f>+V43*15%</f>
        <v>233229.528</v>
      </c>
      <c r="AD43" s="2" t="s">
        <v>199</v>
      </c>
      <c r="AE43" s="2" t="s">
        <v>76</v>
      </c>
      <c r="AF43" s="20" t="s">
        <v>290</v>
      </c>
      <c r="AG43" s="2" t="s">
        <v>59</v>
      </c>
      <c r="AH43" s="2" t="s">
        <v>57</v>
      </c>
      <c r="AI43" s="2" t="s">
        <v>57</v>
      </c>
      <c r="AJ43" s="1" t="s">
        <v>58</v>
      </c>
      <c r="AK43" s="1" t="s">
        <v>58</v>
      </c>
      <c r="AL43" s="1" t="s">
        <v>58</v>
      </c>
      <c r="AM43" s="1" t="s">
        <v>58</v>
      </c>
      <c r="AN43" s="2" t="s">
        <v>60</v>
      </c>
      <c r="AO43" s="6" t="s">
        <v>61</v>
      </c>
      <c r="AP43" s="6" t="s">
        <v>61</v>
      </c>
      <c r="AQ43" s="6" t="s">
        <v>61</v>
      </c>
      <c r="AR43" s="6" t="s">
        <v>61</v>
      </c>
      <c r="AS43" s="3" t="s">
        <v>62</v>
      </c>
      <c r="AT43" s="3" t="s">
        <v>57</v>
      </c>
      <c r="AU43" s="3" t="s">
        <v>57</v>
      </c>
      <c r="AV43" s="3" t="s">
        <v>57</v>
      </c>
      <c r="AW43" s="3" t="s">
        <v>57</v>
      </c>
    </row>
    <row r="44" spans="1:49" ht="67.5">
      <c r="A44" s="19" t="s">
        <v>52</v>
      </c>
      <c r="B44" s="2" t="s">
        <v>53</v>
      </c>
      <c r="C44" s="2" t="s">
        <v>65</v>
      </c>
      <c r="D44" s="2" t="s">
        <v>133</v>
      </c>
      <c r="E44" s="1" t="s">
        <v>203</v>
      </c>
      <c r="F44" s="1" t="s">
        <v>75</v>
      </c>
      <c r="G44" s="20" t="s">
        <v>249</v>
      </c>
      <c r="H44" s="3" t="s">
        <v>204</v>
      </c>
      <c r="I44" s="3" t="s">
        <v>202</v>
      </c>
      <c r="J44" s="3" t="s">
        <v>54</v>
      </c>
      <c r="K44" s="3" t="s">
        <v>54</v>
      </c>
      <c r="L44" s="3" t="s">
        <v>202</v>
      </c>
      <c r="M44" s="10">
        <v>1215268.66</v>
      </c>
      <c r="N44" s="3" t="s">
        <v>202</v>
      </c>
      <c r="O44" s="3" t="s">
        <v>54</v>
      </c>
      <c r="P44" s="3" t="s">
        <v>54</v>
      </c>
      <c r="Q44" s="3" t="s">
        <v>202</v>
      </c>
      <c r="R44" s="3" t="s">
        <v>64</v>
      </c>
      <c r="S44" s="3" t="s">
        <v>55</v>
      </c>
      <c r="T44" s="1" t="s">
        <v>203</v>
      </c>
      <c r="U44" s="5">
        <v>43797</v>
      </c>
      <c r="V44" s="10">
        <v>1047645.4</v>
      </c>
      <c r="W44" s="4">
        <f>M44</f>
        <v>1215268.66</v>
      </c>
      <c r="X44" s="10" t="s">
        <v>56</v>
      </c>
      <c r="Y44" s="10" t="s">
        <v>63</v>
      </c>
      <c r="Z44" s="10" t="s">
        <v>58</v>
      </c>
      <c r="AA44" s="4" t="s">
        <v>57</v>
      </c>
      <c r="AB44" s="3" t="str">
        <f>H44</f>
        <v>Contactores</v>
      </c>
      <c r="AC44" s="4">
        <f>+V44*15%</f>
        <v>157146.81</v>
      </c>
      <c r="AD44" s="2" t="s">
        <v>199</v>
      </c>
      <c r="AE44" s="2" t="s">
        <v>76</v>
      </c>
      <c r="AF44" s="20" t="s">
        <v>291</v>
      </c>
      <c r="AG44" s="2" t="s">
        <v>59</v>
      </c>
      <c r="AH44" s="2" t="s">
        <v>57</v>
      </c>
      <c r="AI44" s="2" t="s">
        <v>57</v>
      </c>
      <c r="AJ44" s="1" t="s">
        <v>58</v>
      </c>
      <c r="AK44" s="1" t="s">
        <v>58</v>
      </c>
      <c r="AL44" s="1" t="s">
        <v>58</v>
      </c>
      <c r="AM44" s="1" t="s">
        <v>58</v>
      </c>
      <c r="AN44" s="2" t="s">
        <v>60</v>
      </c>
      <c r="AO44" s="6" t="s">
        <v>61</v>
      </c>
      <c r="AP44" s="6" t="s">
        <v>61</v>
      </c>
      <c r="AQ44" s="6" t="s">
        <v>61</v>
      </c>
      <c r="AR44" s="6" t="s">
        <v>61</v>
      </c>
      <c r="AS44" s="3" t="s">
        <v>62</v>
      </c>
      <c r="AT44" s="3" t="s">
        <v>57</v>
      </c>
      <c r="AU44" s="3" t="s">
        <v>57</v>
      </c>
      <c r="AV44" s="3" t="s">
        <v>57</v>
      </c>
      <c r="AW44" s="3" t="s">
        <v>57</v>
      </c>
    </row>
    <row r="45" spans="1:49" ht="67.5">
      <c r="A45" s="19" t="s">
        <v>52</v>
      </c>
      <c r="B45" s="2" t="s">
        <v>53</v>
      </c>
      <c r="C45" s="2" t="s">
        <v>65</v>
      </c>
      <c r="D45" s="2" t="s">
        <v>133</v>
      </c>
      <c r="E45" s="1" t="s">
        <v>205</v>
      </c>
      <c r="F45" s="1" t="s">
        <v>71</v>
      </c>
      <c r="G45" s="20" t="s">
        <v>250</v>
      </c>
      <c r="H45" s="3" t="s">
        <v>154</v>
      </c>
      <c r="I45" s="3" t="s">
        <v>132</v>
      </c>
      <c r="J45" s="3" t="s">
        <v>54</v>
      </c>
      <c r="K45" s="3" t="s">
        <v>54</v>
      </c>
      <c r="L45" s="3" t="s">
        <v>132</v>
      </c>
      <c r="M45" s="10">
        <v>942944.28</v>
      </c>
      <c r="N45" s="3" t="s">
        <v>132</v>
      </c>
      <c r="O45" s="3" t="s">
        <v>54</v>
      </c>
      <c r="P45" s="3" t="s">
        <v>54</v>
      </c>
      <c r="Q45" s="3" t="s">
        <v>132</v>
      </c>
      <c r="R45" s="3" t="s">
        <v>64</v>
      </c>
      <c r="S45" s="3" t="s">
        <v>55</v>
      </c>
      <c r="T45" s="1" t="s">
        <v>205</v>
      </c>
      <c r="U45" s="5">
        <v>43797</v>
      </c>
      <c r="V45" s="10">
        <v>812883</v>
      </c>
      <c r="W45" s="4">
        <f>M45</f>
        <v>942944.28</v>
      </c>
      <c r="X45" s="10" t="s">
        <v>56</v>
      </c>
      <c r="Y45" s="10" t="s">
        <v>63</v>
      </c>
      <c r="Z45" s="10" t="s">
        <v>58</v>
      </c>
      <c r="AA45" s="4" t="s">
        <v>57</v>
      </c>
      <c r="AB45" s="3" t="str">
        <f>H45</f>
        <v>Elastómeros Marca Paulstra</v>
      </c>
      <c r="AC45" s="4">
        <f>+V45*15%</f>
        <v>121932.45</v>
      </c>
      <c r="AD45" s="2" t="s">
        <v>199</v>
      </c>
      <c r="AE45" s="2" t="s">
        <v>76</v>
      </c>
      <c r="AF45" s="20" t="s">
        <v>292</v>
      </c>
      <c r="AG45" s="2" t="s">
        <v>59</v>
      </c>
      <c r="AH45" s="2" t="s">
        <v>57</v>
      </c>
      <c r="AI45" s="2" t="s">
        <v>57</v>
      </c>
      <c r="AJ45" s="1" t="s">
        <v>58</v>
      </c>
      <c r="AK45" s="1" t="s">
        <v>58</v>
      </c>
      <c r="AL45" s="1" t="s">
        <v>58</v>
      </c>
      <c r="AM45" s="1" t="s">
        <v>58</v>
      </c>
      <c r="AN45" s="2" t="s">
        <v>60</v>
      </c>
      <c r="AO45" s="6" t="s">
        <v>61</v>
      </c>
      <c r="AP45" s="6" t="s">
        <v>61</v>
      </c>
      <c r="AQ45" s="6" t="s">
        <v>61</v>
      </c>
      <c r="AR45" s="6" t="s">
        <v>61</v>
      </c>
      <c r="AS45" s="3" t="s">
        <v>62</v>
      </c>
      <c r="AT45" s="3" t="s">
        <v>57</v>
      </c>
      <c r="AU45" s="3" t="s">
        <v>57</v>
      </c>
      <c r="AV45" s="3" t="s">
        <v>57</v>
      </c>
      <c r="AW45" s="3" t="s">
        <v>57</v>
      </c>
    </row>
    <row r="46" spans="1:49" ht="67.5">
      <c r="A46" s="19" t="s">
        <v>52</v>
      </c>
      <c r="B46" s="2" t="s">
        <v>53</v>
      </c>
      <c r="C46" s="2" t="s">
        <v>65</v>
      </c>
      <c r="D46" s="2" t="s">
        <v>133</v>
      </c>
      <c r="E46" s="1" t="s">
        <v>206</v>
      </c>
      <c r="F46" s="1" t="s">
        <v>80</v>
      </c>
      <c r="G46" s="20" t="s">
        <v>251</v>
      </c>
      <c r="H46" s="3" t="s">
        <v>207</v>
      </c>
      <c r="I46" s="3" t="s">
        <v>158</v>
      </c>
      <c r="J46" s="3" t="s">
        <v>54</v>
      </c>
      <c r="K46" s="3" t="s">
        <v>54</v>
      </c>
      <c r="L46" s="3" t="s">
        <v>158</v>
      </c>
      <c r="M46" s="10">
        <v>26442599.04</v>
      </c>
      <c r="N46" s="3" t="s">
        <v>158</v>
      </c>
      <c r="O46" s="3" t="s">
        <v>54</v>
      </c>
      <c r="P46" s="3" t="s">
        <v>54</v>
      </c>
      <c r="Q46" s="3" t="s">
        <v>158</v>
      </c>
      <c r="R46" s="3" t="s">
        <v>64</v>
      </c>
      <c r="S46" s="3" t="s">
        <v>55</v>
      </c>
      <c r="T46" s="1" t="s">
        <v>206</v>
      </c>
      <c r="U46" s="5">
        <v>43797</v>
      </c>
      <c r="V46" s="10">
        <v>22795344</v>
      </c>
      <c r="W46" s="4">
        <f>M46</f>
        <v>26442599.04</v>
      </c>
      <c r="X46" s="10" t="s">
        <v>56</v>
      </c>
      <c r="Y46" s="10" t="s">
        <v>63</v>
      </c>
      <c r="Z46" s="10" t="s">
        <v>58</v>
      </c>
      <c r="AA46" s="4" t="s">
        <v>57</v>
      </c>
      <c r="AB46" s="3" t="str">
        <f>H46</f>
        <v>Rueda de Seguridad S/Plano 145772</v>
      </c>
      <c r="AC46" s="4">
        <f>+V46*15%</f>
        <v>3419301.6</v>
      </c>
      <c r="AD46" s="2" t="s">
        <v>199</v>
      </c>
      <c r="AE46" s="2" t="s">
        <v>76</v>
      </c>
      <c r="AF46" s="20" t="s">
        <v>293</v>
      </c>
      <c r="AG46" s="2" t="s">
        <v>59</v>
      </c>
      <c r="AH46" s="2" t="s">
        <v>57</v>
      </c>
      <c r="AI46" s="2" t="s">
        <v>57</v>
      </c>
      <c r="AJ46" s="1" t="s">
        <v>58</v>
      </c>
      <c r="AK46" s="1" t="s">
        <v>58</v>
      </c>
      <c r="AL46" s="1" t="s">
        <v>58</v>
      </c>
      <c r="AM46" s="1" t="s">
        <v>58</v>
      </c>
      <c r="AN46" s="2" t="s">
        <v>60</v>
      </c>
      <c r="AO46" s="6" t="s">
        <v>61</v>
      </c>
      <c r="AP46" s="6" t="s">
        <v>61</v>
      </c>
      <c r="AQ46" s="6" t="s">
        <v>61</v>
      </c>
      <c r="AR46" s="6" t="s">
        <v>61</v>
      </c>
      <c r="AS46" s="3" t="s">
        <v>62</v>
      </c>
      <c r="AT46" s="3" t="s">
        <v>57</v>
      </c>
      <c r="AU46" s="3" t="s">
        <v>57</v>
      </c>
      <c r="AV46" s="3" t="s">
        <v>57</v>
      </c>
      <c r="AW46" s="3" t="s">
        <v>57</v>
      </c>
    </row>
    <row r="47" spans="1:49" ht="15">
      <c r="A47" s="11"/>
      <c r="B47" s="11"/>
      <c r="C47" s="11"/>
      <c r="D47" s="11"/>
      <c r="E47" s="12"/>
      <c r="F47" s="12"/>
      <c r="G47" s="13"/>
      <c r="H47" s="14"/>
      <c r="I47" s="14"/>
      <c r="J47" s="14"/>
      <c r="K47" s="14"/>
      <c r="L47" s="14"/>
      <c r="M47" s="15"/>
      <c r="N47" s="14"/>
      <c r="O47" s="14"/>
      <c r="P47" s="14"/>
      <c r="Q47" s="14"/>
      <c r="R47" s="14"/>
      <c r="S47" s="14"/>
      <c r="T47" s="12"/>
      <c r="U47" s="16"/>
      <c r="V47" s="15"/>
      <c r="W47" s="17"/>
      <c r="X47" s="15"/>
      <c r="Y47" s="15"/>
      <c r="Z47" s="15"/>
      <c r="AA47" s="17"/>
      <c r="AB47" s="14"/>
      <c r="AC47" s="17"/>
      <c r="AD47" s="11"/>
      <c r="AE47" s="11"/>
      <c r="AF47" s="13"/>
      <c r="AG47" s="11"/>
      <c r="AH47" s="11"/>
      <c r="AI47" s="11"/>
      <c r="AJ47" s="12"/>
      <c r="AK47" s="12"/>
      <c r="AL47" s="12"/>
      <c r="AM47" s="12"/>
      <c r="AN47" s="11"/>
      <c r="AO47" s="18"/>
      <c r="AP47" s="18"/>
      <c r="AQ47" s="18"/>
      <c r="AR47" s="18"/>
      <c r="AS47" s="14"/>
      <c r="AT47" s="14"/>
      <c r="AU47" s="14"/>
      <c r="AV47" s="14"/>
      <c r="AW47" s="14"/>
    </row>
    <row r="48" ht="15">
      <c r="A48" t="s">
        <v>66</v>
      </c>
    </row>
    <row r="49" ht="15">
      <c r="A49" t="s">
        <v>67</v>
      </c>
    </row>
    <row r="50" ht="15">
      <c r="A50" t="s">
        <v>208</v>
      </c>
    </row>
    <row r="51" ht="15">
      <c r="A51" t="s">
        <v>209</v>
      </c>
    </row>
  </sheetData>
  <sheetProtection/>
  <autoFilter ref="A4:AW46"/>
  <mergeCells count="30">
    <mergeCell ref="AN2:AW2"/>
    <mergeCell ref="AN3:AW3"/>
    <mergeCell ref="R2:W2"/>
    <mergeCell ref="R3:W3"/>
    <mergeCell ref="X2:AC2"/>
    <mergeCell ref="X3:AC3"/>
    <mergeCell ref="AD2:AI2"/>
    <mergeCell ref="AD3:AE3"/>
    <mergeCell ref="AF3:AF4"/>
    <mergeCell ref="AG3:AG4"/>
    <mergeCell ref="H3:H4"/>
    <mergeCell ref="I1:P1"/>
    <mergeCell ref="AJ2:AM2"/>
    <mergeCell ref="AJ3:AM3"/>
    <mergeCell ref="I2:Q2"/>
    <mergeCell ref="I3:K3"/>
    <mergeCell ref="L3:L4"/>
    <mergeCell ref="M3:M4"/>
    <mergeCell ref="N3:P3"/>
    <mergeCell ref="Q3:Q4"/>
    <mergeCell ref="AH3:AH4"/>
    <mergeCell ref="AI3:AI4"/>
    <mergeCell ref="A2:A4"/>
    <mergeCell ref="B2:B4"/>
    <mergeCell ref="C3:C4"/>
    <mergeCell ref="D3:D4"/>
    <mergeCell ref="E3:E4"/>
    <mergeCell ref="F3:F4"/>
    <mergeCell ref="C2:H2"/>
    <mergeCell ref="G3:G4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INFODF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MiguelAngel</dc:creator>
  <cp:keywords/>
  <dc:description/>
  <cp:lastModifiedBy>Microsoft</cp:lastModifiedBy>
  <cp:lastPrinted>2017-04-05T19:17:31Z</cp:lastPrinted>
  <dcterms:created xsi:type="dcterms:W3CDTF">2016-10-12T17:34:52Z</dcterms:created>
  <dcterms:modified xsi:type="dcterms:W3CDTF">2020-01-22T16:55:18Z</dcterms:modified>
  <cp:category/>
  <cp:version/>
  <cp:contentType/>
  <cp:contentStatus/>
</cp:coreProperties>
</file>