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25" windowWidth="20730" windowHeight="11760"/>
  </bookViews>
  <sheets>
    <sheet name="Reporte de Formatos" sheetId="1" r:id="rId1"/>
    <sheet name="Hidden_1" sheetId="2" r:id="rId2"/>
  </sheets>
  <definedNames>
    <definedName name="Hidden_114">Hidden_1!$A$1:$A$2</definedName>
  </definedNames>
  <calcPr calcId="144525"/>
</workbook>
</file>

<file path=xl/calcChain.xml><?xml version="1.0" encoding="utf-8"?>
<calcChain xmlns="http://schemas.openxmlformats.org/spreadsheetml/2006/main">
  <c r="M13" i="1" l="1"/>
  <c r="M10" i="1"/>
  <c r="M11" i="1"/>
  <c r="M8" i="1"/>
  <c r="M9" i="1"/>
  <c r="N10" i="1"/>
  <c r="N14" i="1"/>
  <c r="N13" i="1"/>
  <c r="N12" i="1"/>
  <c r="N11" i="1"/>
  <c r="N9" i="1"/>
  <c r="N8" i="1"/>
</calcChain>
</file>

<file path=xl/sharedStrings.xml><?xml version="1.0" encoding="utf-8"?>
<sst xmlns="http://schemas.openxmlformats.org/spreadsheetml/2006/main" count="140" uniqueCount="82">
  <si>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</si>
  <si>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</si>
  <si>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</si>
  <si>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</si>
  <si>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</si>
  <si>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</si>
  <si>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</si>
  <si>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</si>
  <si>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</si>
  <si>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</si>
  <si>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</si>
  <si>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</si>
  <si>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</si>
  <si>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</si>
  <si>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</si>
  <si>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</si>
  <si>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</si>
  <si>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</si>
  <si>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</si>
  <si>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</si>
  <si>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</si>
  <si>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</si>
  <si>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</si>
  <si>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</si>
  <si>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</si>
  <si>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</si>
  <si>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</si>
  <si>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</si>
  <si>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</si>
  <si>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</si>
  <si>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</si>
  <si>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</si>
  <si>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</si>
  <si>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</si>
  <si>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</si>
  <si>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</si>
  <si>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</si>
  <si>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</si>
  <si>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</si>
  <si>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</si>
  <si>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</si>
  <si>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</si>
  <si>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</si>
  <si>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</si>
  <si>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</si>
  <si>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</si>
  <si>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</si>
  <si>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</si>
  <si>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</si>
  <si>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</si>
  <si>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</si>
  <si>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</si>
  <si>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</si>
  <si>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</si>
  <si>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</si>
  <si>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</si>
  <si>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Ordenar, profesionalizar y tecnificar el servicio que presta el Metrobús en el Distrito Federal, con el fin de  atender a 1.5 millones de  usuarios promedio por dia hábil asi como alcanzar una flota de 850 unidades en la red  a partír de la incorporación de nuevos corredores al 2018.</t>
  </si>
  <si>
    <t>Usuarios promedio en día hábil en la red.</t>
  </si>
  <si>
    <t>Eficacia y Eficiencia</t>
  </si>
  <si>
    <t>Medir el número de usuarios promedio en día hábil que hacen uso de la red del servicio del Metrobús</t>
  </si>
  <si>
    <t>Número de usuarios promedio en día hábil en la red en el período</t>
  </si>
  <si>
    <t xml:space="preserve">Pasajeros </t>
  </si>
  <si>
    <t>Trimestral</t>
  </si>
  <si>
    <t>Base de datos de la Dirección  de Sistemas de Peaje y Nuevas Tecnologías</t>
  </si>
  <si>
    <t xml:space="preserve">Dirección Ejecutiva de Planeación, Evaluación y Tecnologías de Información </t>
  </si>
  <si>
    <t>Pasajeros</t>
  </si>
  <si>
    <t>Flota total de autobuses</t>
  </si>
  <si>
    <t>Medir el número de autobuses que operan en la red de Metrobús</t>
  </si>
  <si>
    <t>Número de autobuses con los que  se opera en la red de metrobús al cierre del año</t>
  </si>
  <si>
    <t>Autobuses</t>
  </si>
  <si>
    <t>anual</t>
  </si>
  <si>
    <t>Lograr que el Metrobús alcance para el 2018, la operación  de  195 kilómetros en  la red de corredores, así como recorrer en los autobuses  55 millones de kilómetros, con el fin de mejorar la movilidad de la población del Distrito Federal.</t>
  </si>
  <si>
    <t>Longitud en operación de la red de los corredores del Metrobús</t>
  </si>
  <si>
    <t>Medir la longitud de kilómetros en operación de la red del Metrobús</t>
  </si>
  <si>
    <t>Número de kilometros  en operación de los corredores del Metrobús al cierre del año</t>
  </si>
  <si>
    <t>kilómetros</t>
  </si>
  <si>
    <t xml:space="preserve">Kilometraje recorrido por los autobuses del Metrobús </t>
  </si>
  <si>
    <t>Medir el kilometraje recorrido de los autobuses en la red</t>
  </si>
  <si>
    <t>Número de kilómetros recorridos por los autobuses del Metrobús al cierre del año</t>
  </si>
  <si>
    <t>Kilómetros</t>
  </si>
  <si>
    <t xml:space="preserve">Base de datos de la Dirección Ejecutiva de Operación Tecnica y Programática </t>
  </si>
  <si>
    <t xml:space="preserve">Dirección Ejecutiva de Operación Tecnica y Programática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</si>
</sst>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name val="Calibri"/>
      <family val="2"/>
      <scheme val="minor"/>
    </font>
    <font>
      <sz val="9"/>
      <color rgb="FF000000"/>
      <name val="Calibri"/>
      <family val="2"/>
      <scheme val="minor"/>
    </font>
    <font>
      <sz val="9"/>
      <color theme="1"/>
      <name val="Calibri"/>
      <family val="2"/>
      <scheme val="minor"/>
    </font>
    <font>
      <sz val="9"/>
      <color indexed="8"/>
      <name val="Calibri"/>
      <family val="2"/>
      <scheme val="minor"/>
    </font>
    <font>
      <sz val="9"/>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14" fontId="0" fillId="0" borderId="0" xfId="0" applyNumberFormat="1" applyBorder="1"/>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5" fillId="3" borderId="0" xfId="0" applyFont="1" applyFill="1" applyBorder="1" applyAlignment="1">
      <alignment horizontal="justify" vertical="center"/>
    </xf>
    <xf numFmtId="0" fontId="4" fillId="5" borderId="0" xfId="0" applyFont="1" applyFill="1" applyBorder="1" applyAlignment="1">
      <alignment horizontal="center" vertical="center" wrapText="1"/>
    </xf>
    <xf numFmtId="0" fontId="5" fillId="0" borderId="0" xfId="0" applyFont="1" applyBorder="1" applyAlignment="1">
      <alignment horizontal="center" vertical="center" wrapText="1"/>
    </xf>
    <xf numFmtId="164" fontId="5" fillId="0" borderId="0" xfId="0" applyNumberFormat="1" applyFont="1" applyBorder="1" applyAlignment="1">
      <alignment horizontal="center" vertical="center" wrapText="1"/>
    </xf>
    <xf numFmtId="9" fontId="5" fillId="0" borderId="0" xfId="1" applyFont="1" applyBorder="1" applyAlignment="1">
      <alignment horizontal="center" vertical="center" wrapText="1"/>
    </xf>
    <xf numFmtId="0" fontId="0" fillId="0" borderId="0" xfId="0" applyBorder="1"/>
    <xf numFmtId="0" fontId="5" fillId="3" borderId="0" xfId="0" applyFont="1" applyFill="1" applyBorder="1" applyAlignment="1">
      <alignment horizontal="justify" vertical="center" wrapText="1"/>
    </xf>
    <xf numFmtId="0" fontId="5" fillId="0" borderId="0" xfId="0" applyFont="1" applyBorder="1" applyAlignment="1">
      <alignment horizontal="center" vertical="center"/>
    </xf>
    <xf numFmtId="164" fontId="5" fillId="3"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wrapText="1"/>
    </xf>
    <xf numFmtId="165" fontId="5" fillId="0" borderId="0" xfId="1" applyNumberFormat="1" applyFont="1" applyBorder="1" applyAlignment="1">
      <alignment horizontal="center" vertical="center" wrapText="1"/>
    </xf>
    <xf numFmtId="0" fontId="7" fillId="0" borderId="0" xfId="0" applyFont="1" applyBorder="1" applyAlignment="1">
      <alignment horizontal="center"/>
    </xf>
    <xf numFmtId="165" fontId="5" fillId="3" borderId="0" xfId="1"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xf numFmtId="164" fontId="8" fillId="0" borderId="0" xfId="0" applyNumberFormat="1" applyFont="1" applyBorder="1" applyAlignment="1">
      <alignment horizontal="center" vertical="center" wrapText="1"/>
    </xf>
    <xf numFmtId="164" fontId="5"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I10" workbookViewId="0">
      <selection activeCell="S14" sqref="S14"/>
    </sheetView>
  </sheetViews>
  <sheetFormatPr baseColWidth="10" defaultColWidth="9.140625" defaultRowHeight="15" x14ac:dyDescent="0.25"/>
  <cols>
    <col min="1" max="1" width="8" bestFit="1" customWidth="1"/>
    <col min="2" max="2" width="14.85546875" customWidth="1"/>
    <col min="3" max="3" width="13.5703125" customWidth="1"/>
    <col min="4" max="4" width="13.42578125" customWidth="1"/>
    <col min="5" max="5" width="25.28515625" bestFit="1" customWidth="1"/>
    <col min="6" max="6" width="20" bestFit="1" customWidth="1"/>
    <col min="7" max="7" width="20.5703125" bestFit="1" customWidth="1"/>
    <col min="8" max="8" width="16.140625" bestFit="1" customWidth="1"/>
    <col min="9" max="9" width="12.28515625" customWidth="1"/>
    <col min="10" max="10" width="10.42578125" customWidth="1"/>
    <col min="11" max="11" width="10" bestFit="1" customWidth="1"/>
    <col min="12" max="12" width="17.5703125" bestFit="1" customWidth="1"/>
    <col min="13" max="13" width="16.140625" customWidth="1"/>
    <col min="14" max="14" width="14.85546875" customWidth="1"/>
    <col min="15" max="15" width="14.28515625" customWidth="1"/>
    <col min="16" max="16" width="29.7109375" customWidth="1"/>
    <col min="17" max="17" width="24" customWidth="1"/>
    <col min="18" max="18" width="17.5703125" bestFit="1" customWidth="1"/>
    <col min="19" max="19" width="20" bestFit="1" customWidth="1"/>
    <col min="20" max="20" width="8" bestFit="1" customWidth="1"/>
  </cols>
  <sheetData>
    <row r="1" spans="1:20" hidden="1" x14ac:dyDescent="0.25">
      <c r="A1" t="s">
        <v>0</v>
      </c>
    </row>
    <row r="2" spans="1:20" x14ac:dyDescent="0.25">
      <c r="A2" s="22" t="s">
        <v>1</v>
      </c>
      <c r="B2" s="23"/>
      <c r="C2" s="23"/>
      <c r="D2" s="22" t="s">
        <v>2</v>
      </c>
      <c r="E2" s="23"/>
      <c r="F2" s="23"/>
      <c r="G2" s="22" t="s">
        <v>3</v>
      </c>
      <c r="H2" s="23"/>
      <c r="I2" s="23"/>
    </row>
    <row r="3" spans="1:20" x14ac:dyDescent="0.25">
      <c r="A3" s="24" t="s">
        <v>4</v>
      </c>
      <c r="B3" s="23"/>
      <c r="C3" s="23"/>
      <c r="D3" s="24" t="s">
        <v>5</v>
      </c>
      <c r="E3" s="23"/>
      <c r="F3" s="23"/>
      <c r="G3" s="24" t="s">
        <v>6</v>
      </c>
      <c r="H3" s="23"/>
      <c r="I3" s="2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2" t="s">
        <v>33</v>
      </c>
      <c r="B6" s="23"/>
      <c r="C6" s="23"/>
      <c r="D6" s="23"/>
      <c r="E6" s="23"/>
      <c r="F6" s="23"/>
      <c r="G6" s="23"/>
      <c r="H6" s="23"/>
      <c r="I6" s="23"/>
      <c r="J6" s="23"/>
      <c r="K6" s="23"/>
      <c r="L6" s="23"/>
      <c r="M6" s="23"/>
      <c r="N6" s="23"/>
      <c r="O6" s="23"/>
      <c r="P6" s="23"/>
      <c r="Q6" s="23"/>
      <c r="R6" s="23"/>
      <c r="S6" s="23"/>
      <c r="T6" s="23"/>
    </row>
    <row r="7" spans="1:20"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60" x14ac:dyDescent="0.25">
      <c r="A8">
        <v>2019</v>
      </c>
      <c r="B8" s="2">
        <v>43466</v>
      </c>
      <c r="C8" s="2">
        <v>43555</v>
      </c>
      <c r="D8" s="3" t="s">
        <v>56</v>
      </c>
      <c r="E8" s="6" t="s">
        <v>57</v>
      </c>
      <c r="F8" s="5" t="s">
        <v>58</v>
      </c>
      <c r="G8" s="6" t="s">
        <v>59</v>
      </c>
      <c r="H8" s="6" t="s">
        <v>60</v>
      </c>
      <c r="I8" s="6" t="s">
        <v>61</v>
      </c>
      <c r="J8" s="7" t="s">
        <v>62</v>
      </c>
      <c r="K8" s="8">
        <v>1174</v>
      </c>
      <c r="L8" s="8">
        <v>1387</v>
      </c>
      <c r="M8" s="8">
        <f>+L8</f>
        <v>1387</v>
      </c>
      <c r="N8" s="9">
        <f>+(L8/K8)-1</f>
        <v>0.18143100511073262</v>
      </c>
      <c r="O8" t="s">
        <v>54</v>
      </c>
      <c r="P8" s="18" t="s">
        <v>63</v>
      </c>
      <c r="Q8" s="18" t="s">
        <v>64</v>
      </c>
      <c r="R8" s="2">
        <v>43572</v>
      </c>
      <c r="S8" s="2">
        <v>43555</v>
      </c>
    </row>
    <row r="9" spans="1:20" ht="60" x14ac:dyDescent="0.25">
      <c r="A9" s="10">
        <v>2019</v>
      </c>
      <c r="B9" s="2">
        <v>43556</v>
      </c>
      <c r="C9" s="2">
        <v>43646</v>
      </c>
      <c r="D9" s="3" t="s">
        <v>56</v>
      </c>
      <c r="E9" s="6" t="s">
        <v>57</v>
      </c>
      <c r="F9" s="5" t="s">
        <v>58</v>
      </c>
      <c r="G9" s="6" t="s">
        <v>59</v>
      </c>
      <c r="H9" s="6" t="s">
        <v>60</v>
      </c>
      <c r="I9" s="6" t="s">
        <v>65</v>
      </c>
      <c r="J9" s="7" t="s">
        <v>62</v>
      </c>
      <c r="K9" s="8">
        <v>1170</v>
      </c>
      <c r="L9" s="13">
        <v>1375</v>
      </c>
      <c r="M9" s="14">
        <f>+L9</f>
        <v>1375</v>
      </c>
      <c r="N9" s="15">
        <f t="shared" ref="N9:N14" si="0">+(L9/K9)-1</f>
        <v>0.17521367521367526</v>
      </c>
      <c r="O9" s="19" t="s">
        <v>55</v>
      </c>
      <c r="P9" s="18" t="s">
        <v>63</v>
      </c>
      <c r="Q9" s="18" t="s">
        <v>64</v>
      </c>
      <c r="R9" s="2">
        <v>43663</v>
      </c>
      <c r="S9" s="2">
        <v>43646</v>
      </c>
    </row>
    <row r="10" spans="1:20" ht="60" x14ac:dyDescent="0.25">
      <c r="A10" s="10">
        <v>2019</v>
      </c>
      <c r="B10" s="2">
        <v>43647</v>
      </c>
      <c r="C10" s="2">
        <v>43738</v>
      </c>
      <c r="D10" s="3" t="s">
        <v>56</v>
      </c>
      <c r="E10" s="6" t="s">
        <v>57</v>
      </c>
      <c r="F10" s="5" t="s">
        <v>58</v>
      </c>
      <c r="G10" s="6" t="s">
        <v>59</v>
      </c>
      <c r="H10" s="6" t="s">
        <v>60</v>
      </c>
      <c r="I10" s="6" t="s">
        <v>65</v>
      </c>
      <c r="J10" s="7" t="s">
        <v>62</v>
      </c>
      <c r="K10" s="8">
        <v>1270</v>
      </c>
      <c r="L10" s="20">
        <v>1429</v>
      </c>
      <c r="M10" s="21">
        <f t="shared" ref="M10" si="1">+L10</f>
        <v>1429</v>
      </c>
      <c r="N10" s="15">
        <f t="shared" si="0"/>
        <v>0.12519685039370088</v>
      </c>
      <c r="O10" s="19" t="s">
        <v>54</v>
      </c>
      <c r="P10" s="18" t="s">
        <v>63</v>
      </c>
      <c r="Q10" s="18" t="s">
        <v>64</v>
      </c>
      <c r="R10" s="2">
        <v>43748</v>
      </c>
      <c r="S10" s="2">
        <v>43738</v>
      </c>
    </row>
    <row r="11" spans="1:20" ht="60" x14ac:dyDescent="0.25">
      <c r="A11" s="10">
        <v>2019</v>
      </c>
      <c r="B11" s="2">
        <v>43739</v>
      </c>
      <c r="C11" s="2">
        <v>43830</v>
      </c>
      <c r="D11" s="3" t="s">
        <v>56</v>
      </c>
      <c r="E11" s="6" t="s">
        <v>57</v>
      </c>
      <c r="F11" s="5" t="s">
        <v>58</v>
      </c>
      <c r="G11" s="6" t="s">
        <v>59</v>
      </c>
      <c r="H11" s="6" t="s">
        <v>60</v>
      </c>
      <c r="I11" s="6" t="s">
        <v>65</v>
      </c>
      <c r="J11" s="7" t="s">
        <v>62</v>
      </c>
      <c r="K11" s="8">
        <v>1340</v>
      </c>
      <c r="L11" s="20">
        <v>1448</v>
      </c>
      <c r="M11" s="21">
        <f t="shared" ref="M11" si="2">+L11</f>
        <v>1448</v>
      </c>
      <c r="N11" s="15">
        <f t="shared" si="0"/>
        <v>8.0597014925373189E-2</v>
      </c>
      <c r="O11" t="s">
        <v>55</v>
      </c>
      <c r="P11" s="18" t="s">
        <v>63</v>
      </c>
      <c r="Q11" s="18" t="s">
        <v>64</v>
      </c>
      <c r="R11" s="2">
        <v>43830</v>
      </c>
      <c r="S11" s="2">
        <v>43830</v>
      </c>
    </row>
    <row r="12" spans="1:20" ht="60" x14ac:dyDescent="0.25">
      <c r="A12" s="10">
        <v>2019</v>
      </c>
      <c r="B12" s="2">
        <v>43466</v>
      </c>
      <c r="C12" s="2">
        <v>43830</v>
      </c>
      <c r="D12" s="3" t="s">
        <v>56</v>
      </c>
      <c r="E12" s="6" t="s">
        <v>66</v>
      </c>
      <c r="F12" s="11" t="s">
        <v>58</v>
      </c>
      <c r="G12" s="6" t="s">
        <v>67</v>
      </c>
      <c r="H12" s="6" t="s">
        <v>68</v>
      </c>
      <c r="I12" s="6" t="s">
        <v>69</v>
      </c>
      <c r="J12" s="7" t="s">
        <v>70</v>
      </c>
      <c r="K12" s="7">
        <v>669</v>
      </c>
      <c r="L12" s="16">
        <v>670</v>
      </c>
      <c r="M12" s="12">
        <v>670</v>
      </c>
      <c r="N12" s="15">
        <f t="shared" si="0"/>
        <v>1.494768310911887E-3</v>
      </c>
      <c r="O12" t="s">
        <v>55</v>
      </c>
      <c r="P12" s="18" t="s">
        <v>80</v>
      </c>
      <c r="Q12" s="18" t="s">
        <v>81</v>
      </c>
      <c r="R12" s="2">
        <v>43852</v>
      </c>
      <c r="S12" s="2">
        <v>43830</v>
      </c>
    </row>
    <row r="13" spans="1:20" ht="72" x14ac:dyDescent="0.25">
      <c r="A13" s="10">
        <v>2019</v>
      </c>
      <c r="B13" s="2">
        <v>43466</v>
      </c>
      <c r="C13" s="2">
        <v>43830</v>
      </c>
      <c r="D13" s="3" t="s">
        <v>71</v>
      </c>
      <c r="E13" s="6" t="s">
        <v>72</v>
      </c>
      <c r="F13" s="5" t="s">
        <v>58</v>
      </c>
      <c r="G13" s="6" t="s">
        <v>73</v>
      </c>
      <c r="H13" s="6" t="s">
        <v>74</v>
      </c>
      <c r="I13" s="4" t="s">
        <v>75</v>
      </c>
      <c r="J13" s="12" t="s">
        <v>70</v>
      </c>
      <c r="K13" s="12">
        <v>140</v>
      </c>
      <c r="L13" s="16">
        <v>140</v>
      </c>
      <c r="M13" s="12">
        <f t="shared" ref="M13" si="3">+L13</f>
        <v>140</v>
      </c>
      <c r="N13" s="17">
        <f>+(L13/K13)-1</f>
        <v>0</v>
      </c>
      <c r="O13" t="s">
        <v>55</v>
      </c>
      <c r="P13" s="18" t="s">
        <v>80</v>
      </c>
      <c r="Q13" s="18" t="s">
        <v>81</v>
      </c>
      <c r="R13" s="2">
        <v>43852</v>
      </c>
      <c r="S13" s="2">
        <v>43830</v>
      </c>
    </row>
    <row r="14" spans="1:20" ht="72" x14ac:dyDescent="0.25">
      <c r="A14" s="10">
        <v>2019</v>
      </c>
      <c r="B14" s="2">
        <v>43466</v>
      </c>
      <c r="C14" s="2">
        <v>43830</v>
      </c>
      <c r="D14" s="3" t="s">
        <v>71</v>
      </c>
      <c r="E14" s="6" t="s">
        <v>76</v>
      </c>
      <c r="F14" s="5" t="s">
        <v>58</v>
      </c>
      <c r="G14" s="6" t="s">
        <v>77</v>
      </c>
      <c r="H14" s="6" t="s">
        <v>78</v>
      </c>
      <c r="I14" s="4" t="s">
        <v>79</v>
      </c>
      <c r="J14" s="12" t="s">
        <v>70</v>
      </c>
      <c r="K14" s="12">
        <v>48.7</v>
      </c>
      <c r="L14" s="13">
        <v>51.7</v>
      </c>
      <c r="M14" s="14">
        <v>51.7</v>
      </c>
      <c r="N14" s="15">
        <f t="shared" si="0"/>
        <v>6.1601642710472193E-2</v>
      </c>
      <c r="O14" t="s">
        <v>55</v>
      </c>
      <c r="P14" s="18" t="s">
        <v>80</v>
      </c>
      <c r="Q14" s="18" t="s">
        <v>81</v>
      </c>
      <c r="R14" s="2">
        <v>43852</v>
      </c>
      <c r="S14" s="2">
        <v>43830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46" sqref="C4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cp:lastModifiedBy>
  <dcterms:created xsi:type="dcterms:W3CDTF">2019-04-16T17:39:59Z</dcterms:created>
  <dcterms:modified xsi:type="dcterms:W3CDTF">2020-10-11T00:19:36Z</dcterms:modified>
</cp:coreProperties>
</file>