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d.docs.live.net/797ded28256391d0/Indicadores de Transparencia DGO/2021/"/>
    </mc:Choice>
  </mc:AlternateContent>
  <xr:revisionPtr revIDLastSave="4" documentId="8_{6A268443-8F98-4530-9548-0F3E2F7D18A1}" xr6:coauthVersionLast="47" xr6:coauthVersionMax="47" xr10:uidLastSave="{E50C781A-F62F-4220-B37D-D754E5E3ABAF}"/>
  <bookViews>
    <workbookView xWindow="-28920" yWindow="-120" windowWidth="29040" windowHeight="15840" xr2:uid="{00000000-000D-0000-FFFF-FFFF00000000}"/>
  </bookViews>
  <sheets>
    <sheet name="Informacion" sheetId="1" r:id="rId1"/>
  </sheets>
  <definedNames>
    <definedName name="Hidden_1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12" i="1"/>
  <c r="O11" i="1"/>
  <c r="O10" i="1"/>
  <c r="O9" i="1"/>
  <c r="O8" i="1"/>
  <c r="S14" i="1"/>
  <c r="T14" i="1" s="1"/>
  <c r="S13" i="1"/>
  <c r="T13" i="1" s="1"/>
  <c r="S12" i="1"/>
  <c r="T12" i="1" s="1"/>
  <c r="S11" i="1"/>
  <c r="T11" i="1" s="1"/>
  <c r="S10" i="1"/>
  <c r="T10" i="1" s="1"/>
  <c r="S9" i="1"/>
  <c r="T9" i="1" s="1"/>
  <c r="S8" i="1"/>
  <c r="T8" i="1" s="1"/>
</calcChain>
</file>

<file path=xl/sharedStrings.xml><?xml version="1.0" encoding="utf-8"?>
<sst xmlns="http://schemas.openxmlformats.org/spreadsheetml/2006/main" count="150" uniqueCount="87">
  <si>
    <t>NOMBRE CORTO</t>
  </si>
  <si>
    <t>DESCRIPCIÓN</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</si>
  <si>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</si>
  <si>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</si>
  <si>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</si>
  <si>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</si>
  <si>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</si>
  <si>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</si>
  <si>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</si>
  <si>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</si>
  <si>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</si>
  <si>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</si>
  <si>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</si>
  <si>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</si>
  <si>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</si>
  <si>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</si>
  <si>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</si>
  <si>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</si>
  <si>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</si>
  <si>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</si>
  <si>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</si>
  <si>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</si>
  <si>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</si>
  <si>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</si>
  <si>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</si>
  <si>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</si>
  <si>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</si>
  <si>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</si>
  <si>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</si>
  <si>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</si>
  <si>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</si>
  <si>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</si>
  <si>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</si>
  <si>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</si>
  <si>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</si>
  <si>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</si>
  <si>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</si>
  <si>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</si>
  <si>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</si>
  <si>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</si>
  <si>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</si>
  <si>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</si>
  <si>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</si>
  <si>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</si>
  <si>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</si>
  <si>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</si>
  <si>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</si>
  <si>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</si>
  <si>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</si>
  <si>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</si>
  <si>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</si>
  <si>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Eficacia</t>
  </si>
  <si>
    <t>Ascendente</t>
  </si>
  <si>
    <t>Plan Integral para la Reconstrucción de la Ciudad de México</t>
  </si>
  <si>
    <t>Portal para la Reconstrucción</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</si>
  <si>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</si>
  <si>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</si>
  <si>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</si>
  <si>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</si>
  <si>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</si>
  <si>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</si>
  <si>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</si>
  <si>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</si>
  <si>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</si>
  <si>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</si>
  <si>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</si>
  <si>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inmuebles de uso habitacional demolidos a consecuencia del sismo del 19 de septiembre de 2017</t>
  </si>
  <si>
    <t>Porcentaje de acciones en edificios que pertenecen a unidades habiacionales de acuerdo Plan Integral para la Reconstrucción de la Ciudad De México.</t>
  </si>
  <si>
    <t>Porcentaje de Inmuebles rehabilitados, catalogados como Patrimonio Cultural e Histórico, afectados por el sismo del 19 de septiembre de 2017.</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</si>
  <si>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</si>
  <si>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</si>
  <si>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</si>
  <si>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</si>
  <si>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</si>
  <si>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</si>
  <si>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</si>
  <si>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(Número de acciones en edificios de U.H's. / Número de acciones en ediicios de U.H's. programados para intervencion)*100</t>
  </si>
  <si>
    <t>Trimestral</t>
  </si>
  <si>
    <t>Promedio</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</si>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</sst>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0" xfId="0" applyFont="1" applyFill="1" applyAlignment="1">
      <alignment horizontal="center" vertical="center" wrapText="1"/>
    </xf>
    <xf numFmtId="0" fontId="2" fillId="0" borderId="0" xfId="0" applyFont="1" applyFill="1" applyAlignment="1">
      <alignment vertical="top"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5"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justify" vertical="justify" wrapText="1"/>
    </xf>
    <xf numFmtId="0" fontId="2" fillId="0" borderId="0" xfId="0" applyFont="1" applyAlignment="1">
      <alignment horizontal="left" vertical="center" wrapText="1"/>
    </xf>
    <xf numFmtId="164" fontId="2" fillId="0" borderId="0" xfId="0" applyNumberFormat="1" applyFont="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zoomScale="80" zoomScaleNormal="80" workbookViewId="0">
      <selection activeCell="E10" sqref="E10"/>
    </sheetView>
  </sheetViews>
  <sheetFormatPr baseColWidth="10" defaultColWidth="26" defaultRowHeight="15" x14ac:dyDescent="0.25"/>
  <cols>
    <col min="5" max="5" width="55.85546875" customWidth="1"/>
    <col min="6" max="6" width="47.28515625" customWidth="1"/>
    <col min="7" max="7" width="20.85546875" customWidth="1"/>
    <col min="8" max="8" width="54.85546875" customWidth="1"/>
    <col min="9" max="9" width="45.28515625" customWidth="1"/>
  </cols>
  <sheetData>
    <row r="1" spans="1:21" hidden="1" x14ac:dyDescent="0.25"/>
    <row r="2" spans="1:21" x14ac:dyDescent="0.25">
      <c r="A2" s="14"/>
      <c r="B2" s="14"/>
      <c r="C2" s="15" t="s">
        <v>0</v>
      </c>
      <c r="D2" s="14"/>
      <c r="E2" s="14"/>
      <c r="F2" s="15" t="s">
        <v>1</v>
      </c>
      <c r="G2" s="14"/>
      <c r="H2" s="14"/>
    </row>
    <row r="3" spans="1:21" x14ac:dyDescent="0.25">
      <c r="A3" s="14"/>
      <c r="B3" s="14"/>
      <c r="C3" s="16" t="s">
        <v>2</v>
      </c>
      <c r="D3" s="14"/>
      <c r="E3" s="14"/>
      <c r="F3" s="16"/>
      <c r="G3" s="14"/>
      <c r="H3" s="1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14"/>
      <c r="B6" s="14"/>
      <c r="C6" s="14"/>
      <c r="D6" s="14"/>
      <c r="E6" s="14"/>
      <c r="F6" s="14"/>
      <c r="G6" s="14"/>
      <c r="H6" s="14"/>
      <c r="I6" s="14"/>
      <c r="J6" s="14"/>
      <c r="K6" s="14"/>
      <c r="L6" s="14"/>
      <c r="M6" s="14"/>
      <c r="N6" s="14"/>
      <c r="O6" s="14"/>
      <c r="P6" s="14"/>
      <c r="Q6" s="14"/>
      <c r="R6" s="14"/>
      <c r="S6" s="14"/>
      <c r="T6" s="14"/>
      <c r="U6" s="14"/>
    </row>
    <row r="7" spans="1:21" ht="51.7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s="6" customFormat="1" ht="90" x14ac:dyDescent="0.25">
      <c r="A8" s="2">
        <v>2021</v>
      </c>
      <c r="B8" s="17">
        <v>44378</v>
      </c>
      <c r="C8" s="17">
        <v>44469</v>
      </c>
      <c r="D8" s="9" t="s">
        <v>53</v>
      </c>
      <c r="E8" s="10" t="s">
        <v>80</v>
      </c>
      <c r="F8" s="7" t="s">
        <v>55</v>
      </c>
      <c r="G8" s="11" t="s">
        <v>51</v>
      </c>
      <c r="H8" s="8" t="s">
        <v>62</v>
      </c>
      <c r="I8" s="11" t="s">
        <v>69</v>
      </c>
      <c r="J8" s="11" t="s">
        <v>78</v>
      </c>
      <c r="K8" s="11" t="s">
        <v>77</v>
      </c>
      <c r="L8" s="11">
        <v>908</v>
      </c>
      <c r="M8" s="13">
        <v>2371</v>
      </c>
      <c r="N8" s="11">
        <v>0</v>
      </c>
      <c r="O8" s="12">
        <f>1221/M8*100</f>
        <v>51.49725854070013</v>
      </c>
      <c r="P8" s="4" t="s">
        <v>52</v>
      </c>
      <c r="Q8" s="3" t="s">
        <v>54</v>
      </c>
      <c r="R8" s="11" t="s">
        <v>79</v>
      </c>
      <c r="S8" s="5">
        <f>+C8+5</f>
        <v>44474</v>
      </c>
      <c r="T8" s="5">
        <f>+S8+10</f>
        <v>44484</v>
      </c>
      <c r="U8" s="11" t="s">
        <v>86</v>
      </c>
    </row>
    <row r="9" spans="1:21" s="6" customFormat="1" ht="90" x14ac:dyDescent="0.25">
      <c r="A9" s="2">
        <v>2021</v>
      </c>
      <c r="B9" s="17">
        <v>44378</v>
      </c>
      <c r="C9" s="17">
        <v>44469</v>
      </c>
      <c r="D9" s="9" t="s">
        <v>53</v>
      </c>
      <c r="E9" s="10" t="s">
        <v>81</v>
      </c>
      <c r="F9" s="7" t="s">
        <v>56</v>
      </c>
      <c r="G9" s="11" t="s">
        <v>51</v>
      </c>
      <c r="H9" s="8" t="s">
        <v>63</v>
      </c>
      <c r="I9" s="11" t="s">
        <v>70</v>
      </c>
      <c r="J9" s="11" t="s">
        <v>78</v>
      </c>
      <c r="K9" s="11" t="s">
        <v>77</v>
      </c>
      <c r="L9" s="11">
        <v>336</v>
      </c>
      <c r="M9" s="13">
        <v>1573</v>
      </c>
      <c r="N9" s="11">
        <v>0</v>
      </c>
      <c r="O9" s="12">
        <f>560/M9*100</f>
        <v>35.60076287349014</v>
      </c>
      <c r="P9" s="4" t="s">
        <v>52</v>
      </c>
      <c r="Q9" s="3" t="s">
        <v>54</v>
      </c>
      <c r="R9" s="11" t="s">
        <v>79</v>
      </c>
      <c r="S9" s="5">
        <f t="shared" ref="S9:S14" si="0">+C9+5</f>
        <v>44474</v>
      </c>
      <c r="T9" s="5">
        <f t="shared" ref="T9:T14" si="1">+S9+10</f>
        <v>44484</v>
      </c>
      <c r="U9" s="11" t="s">
        <v>86</v>
      </c>
    </row>
    <row r="10" spans="1:21" s="6" customFormat="1" ht="63.75" x14ac:dyDescent="0.25">
      <c r="A10" s="2">
        <v>2021</v>
      </c>
      <c r="B10" s="17">
        <v>44378</v>
      </c>
      <c r="C10" s="17">
        <v>44469</v>
      </c>
      <c r="D10" s="9" t="s">
        <v>53</v>
      </c>
      <c r="E10" s="10" t="s">
        <v>82</v>
      </c>
      <c r="F10" s="7" t="s">
        <v>57</v>
      </c>
      <c r="G10" s="11" t="s">
        <v>51</v>
      </c>
      <c r="H10" s="8" t="s">
        <v>64</v>
      </c>
      <c r="I10" s="11" t="s">
        <v>71</v>
      </c>
      <c r="J10" s="11" t="s">
        <v>78</v>
      </c>
      <c r="K10" s="11" t="s">
        <v>77</v>
      </c>
      <c r="L10" s="11">
        <v>19</v>
      </c>
      <c r="M10" s="13">
        <v>27</v>
      </c>
      <c r="N10" s="11">
        <v>28</v>
      </c>
      <c r="O10" s="12">
        <f>28/N10*100</f>
        <v>100</v>
      </c>
      <c r="P10" s="4" t="s">
        <v>52</v>
      </c>
      <c r="Q10" s="3" t="s">
        <v>54</v>
      </c>
      <c r="R10" s="11" t="s">
        <v>79</v>
      </c>
      <c r="S10" s="5">
        <f t="shared" si="0"/>
        <v>44474</v>
      </c>
      <c r="T10" s="5">
        <f t="shared" si="1"/>
        <v>44484</v>
      </c>
      <c r="U10" s="11" t="s">
        <v>86</v>
      </c>
    </row>
    <row r="11" spans="1:21" s="6" customFormat="1" ht="63.75" x14ac:dyDescent="0.25">
      <c r="A11" s="2">
        <v>2021</v>
      </c>
      <c r="B11" s="17">
        <v>44378</v>
      </c>
      <c r="C11" s="17">
        <v>44469</v>
      </c>
      <c r="D11" s="9" t="s">
        <v>53</v>
      </c>
      <c r="E11" s="10" t="s">
        <v>83</v>
      </c>
      <c r="F11" s="7" t="s">
        <v>58</v>
      </c>
      <c r="G11" s="11" t="s">
        <v>51</v>
      </c>
      <c r="H11" s="8" t="s">
        <v>65</v>
      </c>
      <c r="I11" s="11" t="s">
        <v>72</v>
      </c>
      <c r="J11" s="11" t="s">
        <v>78</v>
      </c>
      <c r="K11" s="11" t="s">
        <v>77</v>
      </c>
      <c r="L11" s="11">
        <v>14</v>
      </c>
      <c r="M11" s="13">
        <v>18</v>
      </c>
      <c r="N11" s="11">
        <v>0</v>
      </c>
      <c r="O11" s="12">
        <f>18/M11*100</f>
        <v>100</v>
      </c>
      <c r="P11" s="4" t="s">
        <v>52</v>
      </c>
      <c r="Q11" s="3" t="s">
        <v>54</v>
      </c>
      <c r="R11" s="11" t="s">
        <v>79</v>
      </c>
      <c r="S11" s="5">
        <f t="shared" si="0"/>
        <v>44474</v>
      </c>
      <c r="T11" s="5">
        <f t="shared" si="1"/>
        <v>44484</v>
      </c>
      <c r="U11" s="11" t="s">
        <v>86</v>
      </c>
    </row>
    <row r="12" spans="1:21" s="6" customFormat="1" ht="90" x14ac:dyDescent="0.25">
      <c r="A12" s="2">
        <v>2021</v>
      </c>
      <c r="B12" s="17">
        <v>44378</v>
      </c>
      <c r="C12" s="17">
        <v>44469</v>
      </c>
      <c r="D12" s="9" t="s">
        <v>53</v>
      </c>
      <c r="E12" s="10" t="s">
        <v>84</v>
      </c>
      <c r="F12" s="7" t="s">
        <v>59</v>
      </c>
      <c r="G12" s="11" t="s">
        <v>51</v>
      </c>
      <c r="H12" s="8" t="s">
        <v>66</v>
      </c>
      <c r="I12" s="11" t="s">
        <v>73</v>
      </c>
      <c r="J12" s="11" t="s">
        <v>78</v>
      </c>
      <c r="K12" s="11" t="s">
        <v>77</v>
      </c>
      <c r="L12" s="11">
        <v>4</v>
      </c>
      <c r="M12" s="13">
        <v>8</v>
      </c>
      <c r="N12" s="11">
        <v>0</v>
      </c>
      <c r="O12" s="12">
        <f>8/M12*100</f>
        <v>100</v>
      </c>
      <c r="P12" s="4" t="s">
        <v>52</v>
      </c>
      <c r="Q12" s="3" t="s">
        <v>54</v>
      </c>
      <c r="R12" s="11" t="s">
        <v>79</v>
      </c>
      <c r="S12" s="5">
        <f t="shared" si="0"/>
        <v>44474</v>
      </c>
      <c r="T12" s="5">
        <f t="shared" si="1"/>
        <v>44484</v>
      </c>
      <c r="U12" s="11" t="s">
        <v>86</v>
      </c>
    </row>
    <row r="13" spans="1:21" s="6" customFormat="1" ht="63.75" x14ac:dyDescent="0.25">
      <c r="A13" s="2">
        <v>2021</v>
      </c>
      <c r="B13" s="17">
        <v>44378</v>
      </c>
      <c r="C13" s="17">
        <v>44469</v>
      </c>
      <c r="D13" s="9" t="s">
        <v>53</v>
      </c>
      <c r="E13" s="10" t="s">
        <v>85</v>
      </c>
      <c r="F13" s="7" t="s">
        <v>60</v>
      </c>
      <c r="G13" s="11" t="s">
        <v>51</v>
      </c>
      <c r="H13" s="8" t="s">
        <v>67</v>
      </c>
      <c r="I13" s="11" t="s">
        <v>76</v>
      </c>
      <c r="J13" s="11" t="s">
        <v>78</v>
      </c>
      <c r="K13" s="11" t="s">
        <v>77</v>
      </c>
      <c r="L13" s="11">
        <v>3</v>
      </c>
      <c r="M13" s="13">
        <v>4</v>
      </c>
      <c r="N13" s="11">
        <v>5</v>
      </c>
      <c r="O13" s="12">
        <f>5/N13*100</f>
        <v>100</v>
      </c>
      <c r="P13" s="4" t="s">
        <v>52</v>
      </c>
      <c r="Q13" s="3" t="s">
        <v>54</v>
      </c>
      <c r="R13" s="11" t="s">
        <v>79</v>
      </c>
      <c r="S13" s="5">
        <f t="shared" si="0"/>
        <v>44474</v>
      </c>
      <c r="T13" s="5">
        <f t="shared" si="1"/>
        <v>44484</v>
      </c>
      <c r="U13" s="11" t="s">
        <v>86</v>
      </c>
    </row>
    <row r="14" spans="1:21" s="6" customFormat="1" ht="75" x14ac:dyDescent="0.25">
      <c r="A14" s="2">
        <v>2021</v>
      </c>
      <c r="B14" s="17">
        <v>44378</v>
      </c>
      <c r="C14" s="17">
        <v>44469</v>
      </c>
      <c r="D14" s="9" t="s">
        <v>53</v>
      </c>
      <c r="E14" s="10" t="s">
        <v>75</v>
      </c>
      <c r="F14" s="7" t="s">
        <v>61</v>
      </c>
      <c r="G14" s="11" t="s">
        <v>51</v>
      </c>
      <c r="H14" s="8" t="s">
        <v>68</v>
      </c>
      <c r="I14" s="11" t="s">
        <v>74</v>
      </c>
      <c r="J14" s="11" t="s">
        <v>78</v>
      </c>
      <c r="K14" s="11" t="s">
        <v>77</v>
      </c>
      <c r="L14" s="11">
        <v>5</v>
      </c>
      <c r="M14" s="13">
        <v>6</v>
      </c>
      <c r="N14" s="11">
        <v>7</v>
      </c>
      <c r="O14" s="12">
        <f>7/N14*100</f>
        <v>100</v>
      </c>
      <c r="P14" s="4" t="s">
        <v>52</v>
      </c>
      <c r="Q14" s="3" t="s">
        <v>54</v>
      </c>
      <c r="R14" s="11" t="s">
        <v>79</v>
      </c>
      <c r="S14" s="5">
        <f t="shared" si="0"/>
        <v>44474</v>
      </c>
      <c r="T14" s="5">
        <f t="shared" si="1"/>
        <v>44484</v>
      </c>
      <c r="U14" s="11" t="s">
        <v>86</v>
      </c>
    </row>
  </sheetData>
  <mergeCells count="7">
    <mergeCell ref="A6:U6"/>
    <mergeCell ref="A2:B2"/>
    <mergeCell ref="C2:E2"/>
    <mergeCell ref="F2:H2"/>
    <mergeCell ref="A3:B3"/>
    <mergeCell ref="C3:E3"/>
    <mergeCell ref="F3:H3"/>
  </mergeCells>
  <phoneticPr fontId="4" type="noConversion"/>
  <dataValidations count="1">
    <dataValidation type="list" allowBlank="1" showErrorMessage="1" sqref="P8:P29" xr:uid="{00000000-0002-0000-0000-000000000000}">
      <formula1>Hidden_116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Mtz. Flores</cp:lastModifiedBy>
  <dcterms:created xsi:type="dcterms:W3CDTF">2019-11-26T15:46:40Z</dcterms:created>
  <dcterms:modified xsi:type="dcterms:W3CDTF">2021-10-08T23:25:30Z</dcterms:modified>
</cp:coreProperties>
</file>