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s>
  <definedNames>
    <definedName name="_xlnm._FilterDatabase" localSheetId="0" hidden="1">'Reporte de Formatos'!$A$7:$S$99</definedName>
  </definedNames>
  <calcPr calcId="145621"/>
</workbook>
</file>

<file path=xl/calcChain.xml><?xml version="1.0" encoding="utf-8"?>
<calcChain xmlns="http://schemas.openxmlformats.org/spreadsheetml/2006/main">
  <c r="J99" i="1" l="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<sst xmlns="http://schemas.openxmlformats.org/spreadsheetml/2006/main" count="433" uniqueCount="127">
  <si>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</si>
  <si>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</si>
  <si>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</si>
  <si>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</si>
  <si>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</si>
  <si>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</si>
  <si>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</si>
  <si>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</si>
  <si>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</si>
  <si>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</si>
  <si>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</si>
  <si>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</si>
  <si>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</si>
  <si>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</si>
  <si>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</si>
  <si>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</si>
  <si>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</si>
  <si>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</si>
  <si>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</si>
  <si>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</si>
  <si>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</si>
  <si>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</si>
  <si>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</si>
  <si>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</si>
  <si>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</si>
  <si>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</si>
  <si>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</si>
  <si>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</si>
  <si>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</si>
  <si>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</si>
  <si>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</si>
  <si>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</si>
  <si>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</si>
  <si>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</si>
  <si>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</si>
  <si>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</si>
  <si>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</si>
  <si>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</si>
  <si>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</si>
  <si>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</si>
  <si>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</si>
  <si>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</si>
  <si>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</si>
  <si>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</si>
  <si>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</si>
  <si>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</si>
  <si>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</si>
  <si>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</si>
  <si>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</si>
  <si>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</si>
  <si>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</si>
  <si>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</si>
  <si>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</si>
  <si>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capacitación.</t>
  </si>
  <si>
    <t>Servicios de impresión.</t>
  </si>
  <si>
    <t>Materiales, útiles y equipos menores de tecnologías de la información y comunicaciones</t>
  </si>
  <si>
    <t>Servicios para la promoción y difusión de sitios turísticos, culturales, recreativos y deportivos del Distrito Federal.</t>
  </si>
  <si>
    <t>Materiales, útiles y equipos menores de tecnologías de la información y comunicaciones.</t>
  </si>
  <si>
    <t>Material gráfico institucional.</t>
  </si>
  <si>
    <t>Material eléctrico y electrónico.</t>
  </si>
  <si>
    <t>Combustibles, lubricantes y aditivos.</t>
  </si>
  <si>
    <t>Servicio de energía eléctrica.</t>
  </si>
  <si>
    <t>Gas</t>
  </si>
  <si>
    <t>Agua potable.</t>
  </si>
  <si>
    <t>Telefonía tradicional.</t>
  </si>
  <si>
    <t>Servicios de acceso de Internet, redes y procesamiento de información.</t>
  </si>
  <si>
    <t>Servicios integrales y otros servicios.</t>
  </si>
  <si>
    <t>Arrendamiento de edificios.</t>
  </si>
  <si>
    <t>Servicios de apoyo administrativo y fotocopiado</t>
  </si>
  <si>
    <t>Servicios de vigilancia</t>
  </si>
  <si>
    <t>Gastos de ensobretado y traslado de nómina</t>
  </si>
  <si>
    <t>Seguro de bienes patrimoniales</t>
  </si>
  <si>
    <t>Almacenaje, envase y embalaje</t>
  </si>
  <si>
    <t>Conservación y mantenimiento menor de inmuebles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</si>
  <si>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</si>
  <si>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</si>
  <si>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</si>
  <si>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</si>
  <si>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</si>
  <si>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Pasajes terrestres al interior de la Ciudad de México</t>
  </si>
  <si>
    <t>Servicios funerarios y de cementerio a los familiares de los civiles y pensionistas directos</t>
  </si>
  <si>
    <t>Impuestos y derechos</t>
  </si>
  <si>
    <t>Otros gastos por responsabilidades</t>
  </si>
  <si>
    <t>Prendas de seguridad y protección personal</t>
  </si>
  <si>
    <t>Arrendamiento de activos intangibles.</t>
  </si>
  <si>
    <t>Sueldos base al personal permanente.</t>
  </si>
  <si>
    <t>Guardias.</t>
  </si>
  <si>
    <t>Prima de vacaciones.</t>
  </si>
  <si>
    <t>Retribuciones por servicios de carácter social.</t>
  </si>
  <si>
    <t>Prima quinquenal por años de servicios efectivos prestados.</t>
  </si>
  <si>
    <t>Gratificación de fin de año.</t>
  </si>
  <si>
    <t>Horas extraordinarias</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</si>
  <si>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</si>
  <si>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</si>
  <si>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</si>
  <si>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</si>
  <si>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</si>
  <si>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</si>
  <si>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Cuotas para el fondo de ahorro y fondo de trabajo</t>
  </si>
  <si>
    <t>Vales.</t>
  </si>
  <si>
    <t>Apoyo económico por defunción de familiares directos.</t>
  </si>
  <si>
    <t>Estancias de Desarrollo Infantil.</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</si>
  <si>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</si>
  <si>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</si>
  <si>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</si>
  <si>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</si>
  <si>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</si>
  <si>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</si>
  <si>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</si>
  <si>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</si>
  <si>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Previsiones de carácter laboral, económica y de seguridad social.</t>
  </si>
  <si>
    <t>Estímulos por productividad, eficiencia y calidad en el desempeño.</t>
  </si>
  <si>
    <t>Premio de antigüedad.</t>
  </si>
  <si>
    <t>Premio de asistencia.</t>
  </si>
  <si>
    <t>Otros estímulos.</t>
  </si>
  <si>
    <t>Impuesto sobre nóminas.</t>
  </si>
  <si>
    <t>Otros impuestos derivados de una relación laboral.</t>
  </si>
  <si>
    <t>Honorarios asimilables a salarios.</t>
  </si>
  <si>
    <t>Contingencias socioeconómicas.</t>
  </si>
  <si>
    <t xml:space="preserve">Adecuaciones con la finalidad de contar con los recursos necesarios para atender las necesidades de operación de la Secretaría de Turismo </t>
  </si>
  <si>
    <t>NO EXISTE MODIFICACIÓN</t>
  </si>
  <si>
    <t>https://servidoresx3.finanzas.cdmx.gob.mx/menu_transparencia/lgcg/contabilidad.html</t>
  </si>
  <si>
    <t>Dirección de Administración y Finanzas</t>
  </si>
  <si>
    <t>Servicios de diseño, arquitectura, ingeniería y actividades relacionadas.</t>
  </si>
  <si>
    <t>Viáticos en el extranjero.</t>
  </si>
  <si>
    <t>Pasajes aéreos nacionales</t>
  </si>
  <si>
    <t>Pasajes aéreos internacionales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</si>
</sst>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40" fontId="0" fillId="0" borderId="0" xfId="0" applyNumberFormat="1" applyAlignment="1">
      <alignment vertical="center"/>
    </xf>
    <xf numFmtId="0" fontId="0" fillId="0" borderId="0" xfId="0" applyFill="1"/>
    <xf numFmtId="0" fontId="4" fillId="0" borderId="0" xfId="2"/>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ill="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ervidoresx3.finanzas.cdmx.gob.mx/menu_transparencia/lgcg/contabilidad.html" TargetMode="External"/><Relationship Id="rId18" Type="http://schemas.openxmlformats.org/officeDocument/2006/relationships/hyperlink" Target="https://servidoresx3.finanzas.cdmx.gob.mx/menu_transparencia/lgcg/contabilidad.html" TargetMode="External"/><Relationship Id="rId26" Type="http://schemas.openxmlformats.org/officeDocument/2006/relationships/hyperlink" Target="https://servidoresx3.finanzas.cdmx.gob.mx/menu_transparencia/lgcg/contabilidad.html" TargetMode="External"/><Relationship Id="rId39" Type="http://schemas.openxmlformats.org/officeDocument/2006/relationships/hyperlink" Target="https://servidoresx3.finanzas.cdmx.gob.mx/menu_transparencia/lgcg/contabilidad.html" TargetMode="External"/><Relationship Id="rId21" Type="http://schemas.openxmlformats.org/officeDocument/2006/relationships/hyperlink" Target="https://servidoresx3.finanzas.cdmx.gob.mx/menu_transparencia/lgcg/contabilidad.html" TargetMode="External"/><Relationship Id="rId34" Type="http://schemas.openxmlformats.org/officeDocument/2006/relationships/hyperlink" Target="https://servidoresx3.finanzas.cdmx.gob.mx/menu_transparencia/lgcg/contabilidad.html" TargetMode="External"/><Relationship Id="rId42" Type="http://schemas.openxmlformats.org/officeDocument/2006/relationships/hyperlink" Target="https://servidoresx3.finanzas.cdmx.gob.mx/menu_transparencia/lgcg/contabilidad.html" TargetMode="External"/><Relationship Id="rId47" Type="http://schemas.openxmlformats.org/officeDocument/2006/relationships/hyperlink" Target="https://servidoresx3.finanzas.cdmx.gob.mx/menu_transparencia/lgcg/contabilidad.html" TargetMode="External"/><Relationship Id="rId50" Type="http://schemas.openxmlformats.org/officeDocument/2006/relationships/hyperlink" Target="https://servidoresx3.finanzas.cdmx.gob.mx/menu_transparencia/lgcg/contabilidad.html" TargetMode="External"/><Relationship Id="rId55" Type="http://schemas.openxmlformats.org/officeDocument/2006/relationships/hyperlink" Target="https://servidoresx3.finanzas.cdmx.gob.mx/menu_transparencia/lgcg/contabilidad.html" TargetMode="External"/><Relationship Id="rId63" Type="http://schemas.openxmlformats.org/officeDocument/2006/relationships/hyperlink" Target="https://servidoresx3.finanzas.cdmx.gob.mx/menu_transparencia/lgcg/contabilidad.html" TargetMode="External"/><Relationship Id="rId68" Type="http://schemas.openxmlformats.org/officeDocument/2006/relationships/hyperlink" Target="https://servidoresx3.finanzas.cdmx.gob.mx/menu_transparencia/lgcg/contabilidad.html" TargetMode="External"/><Relationship Id="rId76" Type="http://schemas.openxmlformats.org/officeDocument/2006/relationships/hyperlink" Target="https://servidoresx3.finanzas.cdmx.gob.mx/menu_transparencia/lgcg/contabilidad.html" TargetMode="External"/><Relationship Id="rId84" Type="http://schemas.openxmlformats.org/officeDocument/2006/relationships/hyperlink" Target="https://servidoresx3.finanzas.cdmx.gob.mx/menu_transparencia/lgcg/contabilidad.html" TargetMode="External"/><Relationship Id="rId89" Type="http://schemas.openxmlformats.org/officeDocument/2006/relationships/hyperlink" Target="https://servidoresx3.finanzas.cdmx.gob.mx/menu_transparencia/lgcg/contabilidad.html" TargetMode="External"/><Relationship Id="rId7" Type="http://schemas.openxmlformats.org/officeDocument/2006/relationships/hyperlink" Target="https://servidoresx3.finanzas.cdmx.gob.mx/menu_transparencia/lgcg/contabilidad.html" TargetMode="External"/><Relationship Id="rId71" Type="http://schemas.openxmlformats.org/officeDocument/2006/relationships/hyperlink" Target="https://servidoresx3.finanzas.cdmx.gob.mx/menu_transparencia/lgcg/contabilidad.html" TargetMode="External"/><Relationship Id="rId92" Type="http://schemas.openxmlformats.org/officeDocument/2006/relationships/hyperlink" Target="https://servidoresx3.finanzas.cdmx.gob.mx/menu_transparencia/lgcg/contabilidad.html" TargetMode="External"/><Relationship Id="rId2" Type="http://schemas.openxmlformats.org/officeDocument/2006/relationships/hyperlink" Target="https://servidoresx3.finanzas.cdmx.gob.mx/menu_transparencia/lgcg/contabilidad.html" TargetMode="External"/><Relationship Id="rId16" Type="http://schemas.openxmlformats.org/officeDocument/2006/relationships/hyperlink" Target="https://servidoresx3.finanzas.cdmx.gob.mx/menu_transparencia/lgcg/contabilidad.html" TargetMode="External"/><Relationship Id="rId29" Type="http://schemas.openxmlformats.org/officeDocument/2006/relationships/hyperlink" Target="https://servidoresx3.finanzas.cdmx.gob.mx/menu_transparencia/lgcg/contabilidad.html" TargetMode="External"/><Relationship Id="rId11" Type="http://schemas.openxmlformats.org/officeDocument/2006/relationships/hyperlink" Target="https://servidoresx3.finanzas.cdmx.gob.mx/menu_transparencia/lgcg/contabilidad.html" TargetMode="External"/><Relationship Id="rId24" Type="http://schemas.openxmlformats.org/officeDocument/2006/relationships/hyperlink" Target="https://servidoresx3.finanzas.cdmx.gob.mx/menu_transparencia/lgcg/contabilidad.html" TargetMode="External"/><Relationship Id="rId32" Type="http://schemas.openxmlformats.org/officeDocument/2006/relationships/hyperlink" Target="https://servidoresx3.finanzas.cdmx.gob.mx/menu_transparencia/lgcg/contabilidad.html" TargetMode="External"/><Relationship Id="rId37" Type="http://schemas.openxmlformats.org/officeDocument/2006/relationships/hyperlink" Target="https://servidoresx3.finanzas.cdmx.gob.mx/menu_transparencia/lgcg/contabilidad.html" TargetMode="External"/><Relationship Id="rId40" Type="http://schemas.openxmlformats.org/officeDocument/2006/relationships/hyperlink" Target="https://servidoresx3.finanzas.cdmx.gob.mx/menu_transparencia/lgcg/contabilidad.html" TargetMode="External"/><Relationship Id="rId45" Type="http://schemas.openxmlformats.org/officeDocument/2006/relationships/hyperlink" Target="https://servidoresx3.finanzas.cdmx.gob.mx/menu_transparencia/lgcg/contabilidad.html" TargetMode="External"/><Relationship Id="rId53" Type="http://schemas.openxmlformats.org/officeDocument/2006/relationships/hyperlink" Target="https://servidoresx3.finanzas.cdmx.gob.mx/menu_transparencia/lgcg/contabilidad.html" TargetMode="External"/><Relationship Id="rId58" Type="http://schemas.openxmlformats.org/officeDocument/2006/relationships/hyperlink" Target="https://servidoresx3.finanzas.cdmx.gob.mx/menu_transparencia/lgcg/contabilidad.html" TargetMode="External"/><Relationship Id="rId66" Type="http://schemas.openxmlformats.org/officeDocument/2006/relationships/hyperlink" Target="https://servidoresx3.finanzas.cdmx.gob.mx/menu_transparencia/lgcg/contabilidad.html" TargetMode="External"/><Relationship Id="rId74" Type="http://schemas.openxmlformats.org/officeDocument/2006/relationships/hyperlink" Target="https://servidoresx3.finanzas.cdmx.gob.mx/menu_transparencia/lgcg/contabilidad.html" TargetMode="External"/><Relationship Id="rId79" Type="http://schemas.openxmlformats.org/officeDocument/2006/relationships/hyperlink" Target="https://servidoresx3.finanzas.cdmx.gob.mx/menu_transparencia/lgcg/contabilidad.html" TargetMode="External"/><Relationship Id="rId87" Type="http://schemas.openxmlformats.org/officeDocument/2006/relationships/hyperlink" Target="https://servidoresx3.finanzas.cdmx.gob.mx/menu_transparencia/lgcg/contabilidad.html" TargetMode="External"/><Relationship Id="rId5" Type="http://schemas.openxmlformats.org/officeDocument/2006/relationships/hyperlink" Target="https://servidoresx3.finanzas.cdmx.gob.mx/menu_transparencia/lgcg/contabilidad.html" TargetMode="External"/><Relationship Id="rId61" Type="http://schemas.openxmlformats.org/officeDocument/2006/relationships/hyperlink" Target="https://servidoresx3.finanzas.cdmx.gob.mx/menu_transparencia/lgcg/contabilidad.html" TargetMode="External"/><Relationship Id="rId82" Type="http://schemas.openxmlformats.org/officeDocument/2006/relationships/hyperlink" Target="https://servidoresx3.finanzas.cdmx.gob.mx/menu_transparencia/lgcg/contabilidad.html" TargetMode="External"/><Relationship Id="rId90" Type="http://schemas.openxmlformats.org/officeDocument/2006/relationships/hyperlink" Target="https://servidoresx3.finanzas.cdmx.gob.mx/menu_transparencia/lgcg/contabilidad.html" TargetMode="External"/><Relationship Id="rId19" Type="http://schemas.openxmlformats.org/officeDocument/2006/relationships/hyperlink" Target="https://servidoresx3.finanzas.cdmx.gob.mx/menu_transparencia/lgcg/contabilidad.html" TargetMode="External"/><Relationship Id="rId14" Type="http://schemas.openxmlformats.org/officeDocument/2006/relationships/hyperlink" Target="https://servidoresx3.finanzas.cdmx.gob.mx/menu_transparencia/lgcg/contabilidad.html" TargetMode="External"/><Relationship Id="rId22" Type="http://schemas.openxmlformats.org/officeDocument/2006/relationships/hyperlink" Target="https://servidoresx3.finanzas.cdmx.gob.mx/menu_transparencia/lgcg/contabilidad.html" TargetMode="External"/><Relationship Id="rId27" Type="http://schemas.openxmlformats.org/officeDocument/2006/relationships/hyperlink" Target="https://servidoresx3.finanzas.cdmx.gob.mx/menu_transparencia/lgcg/contabilidad.html" TargetMode="External"/><Relationship Id="rId30" Type="http://schemas.openxmlformats.org/officeDocument/2006/relationships/hyperlink" Target="https://servidoresx3.finanzas.cdmx.gob.mx/menu_transparencia/lgcg/contabilidad.html" TargetMode="External"/><Relationship Id="rId35" Type="http://schemas.openxmlformats.org/officeDocument/2006/relationships/hyperlink" Target="https://servidoresx3.finanzas.cdmx.gob.mx/menu_transparencia/lgcg/contabilidad.html" TargetMode="External"/><Relationship Id="rId43" Type="http://schemas.openxmlformats.org/officeDocument/2006/relationships/hyperlink" Target="https://servidoresx3.finanzas.cdmx.gob.mx/menu_transparencia/lgcg/contabilidad.html" TargetMode="External"/><Relationship Id="rId48" Type="http://schemas.openxmlformats.org/officeDocument/2006/relationships/hyperlink" Target="https://servidoresx3.finanzas.cdmx.gob.mx/menu_transparencia/lgcg/contabilidad.html" TargetMode="External"/><Relationship Id="rId56" Type="http://schemas.openxmlformats.org/officeDocument/2006/relationships/hyperlink" Target="https://servidoresx3.finanzas.cdmx.gob.mx/menu_transparencia/lgcg/contabilidad.html" TargetMode="External"/><Relationship Id="rId64" Type="http://schemas.openxmlformats.org/officeDocument/2006/relationships/hyperlink" Target="https://servidoresx3.finanzas.cdmx.gob.mx/menu_transparencia/lgcg/contabilidad.html" TargetMode="External"/><Relationship Id="rId69" Type="http://schemas.openxmlformats.org/officeDocument/2006/relationships/hyperlink" Target="https://servidoresx3.finanzas.cdmx.gob.mx/menu_transparencia/lgcg/contabilidad.html" TargetMode="External"/><Relationship Id="rId77" Type="http://schemas.openxmlformats.org/officeDocument/2006/relationships/hyperlink" Target="https://servidoresx3.finanzas.cdmx.gob.mx/menu_transparencia/lgcg/contabilidad.html" TargetMode="External"/><Relationship Id="rId8" Type="http://schemas.openxmlformats.org/officeDocument/2006/relationships/hyperlink" Target="https://servidoresx3.finanzas.cdmx.gob.mx/menu_transparencia/lgcg/contabilidad.html" TargetMode="External"/><Relationship Id="rId51" Type="http://schemas.openxmlformats.org/officeDocument/2006/relationships/hyperlink" Target="https://servidoresx3.finanzas.cdmx.gob.mx/menu_transparencia/lgcg/contabilidad.html" TargetMode="External"/><Relationship Id="rId72" Type="http://schemas.openxmlformats.org/officeDocument/2006/relationships/hyperlink" Target="https://servidoresx3.finanzas.cdmx.gob.mx/menu_transparencia/lgcg/contabilidad.html" TargetMode="External"/><Relationship Id="rId80" Type="http://schemas.openxmlformats.org/officeDocument/2006/relationships/hyperlink" Target="https://servidoresx3.finanzas.cdmx.gob.mx/menu_transparencia/lgcg/contabilidad.html" TargetMode="External"/><Relationship Id="rId85" Type="http://schemas.openxmlformats.org/officeDocument/2006/relationships/hyperlink" Target="https://servidoresx3.finanzas.cdmx.gob.mx/menu_transparencia/lgcg/contabilidad.html" TargetMode="External"/><Relationship Id="rId3" Type="http://schemas.openxmlformats.org/officeDocument/2006/relationships/hyperlink" Target="https://servidoresx3.finanzas.cdmx.gob.mx/menu_transparencia/lgcg/contabilidad.html" TargetMode="External"/><Relationship Id="rId12" Type="http://schemas.openxmlformats.org/officeDocument/2006/relationships/hyperlink" Target="https://servidoresx3.finanzas.cdmx.gob.mx/menu_transparencia/lgcg/contabilidad.html" TargetMode="External"/><Relationship Id="rId17" Type="http://schemas.openxmlformats.org/officeDocument/2006/relationships/hyperlink" Target="https://servidoresx3.finanzas.cdmx.gob.mx/menu_transparencia/lgcg/contabilidad.html" TargetMode="External"/><Relationship Id="rId25" Type="http://schemas.openxmlformats.org/officeDocument/2006/relationships/hyperlink" Target="https://servidoresx3.finanzas.cdmx.gob.mx/menu_transparencia/lgcg/contabilidad.html" TargetMode="External"/><Relationship Id="rId33" Type="http://schemas.openxmlformats.org/officeDocument/2006/relationships/hyperlink" Target="https://servidoresx3.finanzas.cdmx.gob.mx/menu_transparencia/lgcg/contabilidad.html" TargetMode="External"/><Relationship Id="rId38" Type="http://schemas.openxmlformats.org/officeDocument/2006/relationships/hyperlink" Target="https://servidoresx3.finanzas.cdmx.gob.mx/menu_transparencia/lgcg/contabilidad.html" TargetMode="External"/><Relationship Id="rId46" Type="http://schemas.openxmlformats.org/officeDocument/2006/relationships/hyperlink" Target="https://servidoresx3.finanzas.cdmx.gob.mx/menu_transparencia/lgcg/contabilidad.html" TargetMode="External"/><Relationship Id="rId59" Type="http://schemas.openxmlformats.org/officeDocument/2006/relationships/hyperlink" Target="https://servidoresx3.finanzas.cdmx.gob.mx/menu_transparencia/lgcg/contabilidad.html" TargetMode="External"/><Relationship Id="rId67" Type="http://schemas.openxmlformats.org/officeDocument/2006/relationships/hyperlink" Target="https://servidoresx3.finanzas.cdmx.gob.mx/menu_transparencia/lgcg/contabilidad.html" TargetMode="External"/><Relationship Id="rId20" Type="http://schemas.openxmlformats.org/officeDocument/2006/relationships/hyperlink" Target="https://servidoresx3.finanzas.cdmx.gob.mx/menu_transparencia/lgcg/contabilidad.html" TargetMode="External"/><Relationship Id="rId41" Type="http://schemas.openxmlformats.org/officeDocument/2006/relationships/hyperlink" Target="https://servidoresx3.finanzas.cdmx.gob.mx/menu_transparencia/lgcg/contabilidad.html" TargetMode="External"/><Relationship Id="rId54" Type="http://schemas.openxmlformats.org/officeDocument/2006/relationships/hyperlink" Target="https://servidoresx3.finanzas.cdmx.gob.mx/menu_transparencia/lgcg/contabilidad.html" TargetMode="External"/><Relationship Id="rId62" Type="http://schemas.openxmlformats.org/officeDocument/2006/relationships/hyperlink" Target="https://servidoresx3.finanzas.cdmx.gob.mx/menu_transparencia/lgcg/contabilidad.html" TargetMode="External"/><Relationship Id="rId70" Type="http://schemas.openxmlformats.org/officeDocument/2006/relationships/hyperlink" Target="https://servidoresx3.finanzas.cdmx.gob.mx/menu_transparencia/lgcg/contabilidad.html" TargetMode="External"/><Relationship Id="rId75" Type="http://schemas.openxmlformats.org/officeDocument/2006/relationships/hyperlink" Target="https://servidoresx3.finanzas.cdmx.gob.mx/menu_transparencia/lgcg/contabilidad.html" TargetMode="External"/><Relationship Id="rId83" Type="http://schemas.openxmlformats.org/officeDocument/2006/relationships/hyperlink" Target="https://servidoresx3.finanzas.cdmx.gob.mx/menu_transparencia/lgcg/contabilidad.html" TargetMode="External"/><Relationship Id="rId88" Type="http://schemas.openxmlformats.org/officeDocument/2006/relationships/hyperlink" Target="https://servidoresx3.finanzas.cdmx.gob.mx/menu_transparencia/lgcg/contabilidad.html" TargetMode="External"/><Relationship Id="rId91" Type="http://schemas.openxmlformats.org/officeDocument/2006/relationships/hyperlink" Target="https://servidoresx3.finanzas.cdmx.gob.mx/menu_transparencia/lgcg/contabilidad.html" TargetMode="External"/><Relationship Id="rId1" Type="http://schemas.openxmlformats.org/officeDocument/2006/relationships/hyperlink" Target="https://servidoresx3.finanzas.cdmx.gob.mx/menu_transparencia/lgcg/contabilidad.html" TargetMode="External"/><Relationship Id="rId6" Type="http://schemas.openxmlformats.org/officeDocument/2006/relationships/hyperlink" Target="https://servidoresx3.finanzas.cdmx.gob.mx/menu_transparencia/lgcg/contabilidad.html" TargetMode="External"/><Relationship Id="rId15" Type="http://schemas.openxmlformats.org/officeDocument/2006/relationships/hyperlink" Target="https://servidoresx3.finanzas.cdmx.gob.mx/menu_transparencia/lgcg/contabilidad.html" TargetMode="External"/><Relationship Id="rId23" Type="http://schemas.openxmlformats.org/officeDocument/2006/relationships/hyperlink" Target="https://servidoresx3.finanzas.cdmx.gob.mx/menu_transparencia/lgcg/contabilidad.html" TargetMode="External"/><Relationship Id="rId28" Type="http://schemas.openxmlformats.org/officeDocument/2006/relationships/hyperlink" Target="https://servidoresx3.finanzas.cdmx.gob.mx/menu_transparencia/lgcg/contabilidad.html" TargetMode="External"/><Relationship Id="rId36" Type="http://schemas.openxmlformats.org/officeDocument/2006/relationships/hyperlink" Target="https://servidoresx3.finanzas.cdmx.gob.mx/menu_transparencia/lgcg/contabilidad.html" TargetMode="External"/><Relationship Id="rId49" Type="http://schemas.openxmlformats.org/officeDocument/2006/relationships/hyperlink" Target="https://servidoresx3.finanzas.cdmx.gob.mx/menu_transparencia/lgcg/contabilidad.html" TargetMode="External"/><Relationship Id="rId57" Type="http://schemas.openxmlformats.org/officeDocument/2006/relationships/hyperlink" Target="https://servidoresx3.finanzas.cdmx.gob.mx/menu_transparencia/lgcg/contabilidad.html" TargetMode="External"/><Relationship Id="rId10" Type="http://schemas.openxmlformats.org/officeDocument/2006/relationships/hyperlink" Target="https://servidoresx3.finanzas.cdmx.gob.mx/menu_transparencia/lgcg/contabilidad.html" TargetMode="External"/><Relationship Id="rId31" Type="http://schemas.openxmlformats.org/officeDocument/2006/relationships/hyperlink" Target="https://servidoresx3.finanzas.cdmx.gob.mx/menu_transparencia/lgcg/contabilidad.html" TargetMode="External"/><Relationship Id="rId44" Type="http://schemas.openxmlformats.org/officeDocument/2006/relationships/hyperlink" Target="https://servidoresx3.finanzas.cdmx.gob.mx/menu_transparencia/lgcg/contabilidad.html" TargetMode="External"/><Relationship Id="rId52" Type="http://schemas.openxmlformats.org/officeDocument/2006/relationships/hyperlink" Target="https://servidoresx3.finanzas.cdmx.gob.mx/menu_transparencia/lgcg/contabilidad.html" TargetMode="External"/><Relationship Id="rId60" Type="http://schemas.openxmlformats.org/officeDocument/2006/relationships/hyperlink" Target="https://servidoresx3.finanzas.cdmx.gob.mx/menu_transparencia/lgcg/contabilidad.html" TargetMode="External"/><Relationship Id="rId65" Type="http://schemas.openxmlformats.org/officeDocument/2006/relationships/hyperlink" Target="https://servidoresx3.finanzas.cdmx.gob.mx/menu_transparencia/lgcg/contabilidad.html" TargetMode="External"/><Relationship Id="rId73" Type="http://schemas.openxmlformats.org/officeDocument/2006/relationships/hyperlink" Target="https://servidoresx3.finanzas.cdmx.gob.mx/menu_transparencia/lgcg/contabilidad.html" TargetMode="External"/><Relationship Id="rId78" Type="http://schemas.openxmlformats.org/officeDocument/2006/relationships/hyperlink" Target="https://servidoresx3.finanzas.cdmx.gob.mx/menu_transparencia/lgcg/contabilidad.html" TargetMode="External"/><Relationship Id="rId81" Type="http://schemas.openxmlformats.org/officeDocument/2006/relationships/hyperlink" Target="https://servidoresx3.finanzas.cdmx.gob.mx/menu_transparencia/lgcg/contabilidad.html" TargetMode="External"/><Relationship Id="rId86" Type="http://schemas.openxmlformats.org/officeDocument/2006/relationships/hyperlink" Target="https://servidoresx3.finanzas.cdmx.gob.mx/menu_transparencia/lgcg/contabilidad.html" TargetMode="External"/><Relationship Id="rId4" Type="http://schemas.openxmlformats.org/officeDocument/2006/relationships/hyperlink" Target="https://servidoresx3.finanzas.cdmx.gob.mx/menu_transparencia/lgcg/contabilidad.html" TargetMode="External"/><Relationship Id="rId9" Type="http://schemas.openxmlformats.org/officeDocument/2006/relationships/hyperlink" Target="https://servidoresx3.finanzas.cdmx.gob.mx/menu_transparencia/lgcg/contabilida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abSelected="1" topLeftCell="N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6">
        <v>44927</v>
      </c>
      <c r="C8" s="6">
        <v>45016</v>
      </c>
      <c r="D8" s="13">
        <f>MID(F8,1,1)*1000</f>
        <v>2000</v>
      </c>
      <c r="E8" s="10">
        <f>MID(F8,1,2)*100</f>
        <v>2700</v>
      </c>
      <c r="F8" s="10">
        <v>2721</v>
      </c>
      <c r="G8" s="2" t="s">
        <v>83</v>
      </c>
      <c r="H8" s="3">
        <v>40600</v>
      </c>
      <c r="I8" s="3">
        <v>40600</v>
      </c>
      <c r="J8" s="3">
        <f>I8+K8</f>
        <v>40600</v>
      </c>
      <c r="K8" s="3">
        <v>0</v>
      </c>
      <c r="L8" s="3">
        <v>0</v>
      </c>
      <c r="M8" s="3">
        <v>0</v>
      </c>
      <c r="N8" s="12" t="s">
        <v>120</v>
      </c>
      <c r="O8" s="5" t="s">
        <v>121</v>
      </c>
      <c r="P8" s="4" t="s">
        <v>122</v>
      </c>
      <c r="Q8" s="6">
        <v>45026</v>
      </c>
      <c r="R8" s="6">
        <v>45029</v>
      </c>
    </row>
    <row r="9" spans="1:19" x14ac:dyDescent="0.25">
      <c r="A9" s="2">
        <v>2023</v>
      </c>
      <c r="B9" s="6">
        <v>44927</v>
      </c>
      <c r="C9" s="6">
        <v>45016</v>
      </c>
      <c r="D9" s="13">
        <f t="shared" ref="D9:D72" si="0">MID(F9,1,1)*1000</f>
        <v>3000</v>
      </c>
      <c r="E9" s="10">
        <f t="shared" ref="E9:E72" si="1">MID(F9,1,2)*100</f>
        <v>3300</v>
      </c>
      <c r="F9" s="10">
        <v>3321</v>
      </c>
      <c r="G9" s="2" t="s">
        <v>123</v>
      </c>
      <c r="H9" s="3">
        <v>10000</v>
      </c>
      <c r="I9" s="3">
        <v>10000</v>
      </c>
      <c r="J9" s="3">
        <f>I9+K9</f>
        <v>10000</v>
      </c>
      <c r="K9" s="3">
        <v>0</v>
      </c>
      <c r="L9" s="3">
        <v>0</v>
      </c>
      <c r="M9" s="3">
        <v>0</v>
      </c>
      <c r="N9" s="12" t="s">
        <v>120</v>
      </c>
      <c r="O9" s="5" t="s">
        <v>121</v>
      </c>
      <c r="P9" s="4" t="s">
        <v>122</v>
      </c>
      <c r="Q9" s="6">
        <v>45026</v>
      </c>
      <c r="R9" s="6">
        <v>45029</v>
      </c>
    </row>
    <row r="10" spans="1:19" x14ac:dyDescent="0.25">
      <c r="A10" s="2">
        <v>2023</v>
      </c>
      <c r="B10" s="6">
        <v>44927</v>
      </c>
      <c r="C10" s="6">
        <v>45016</v>
      </c>
      <c r="D10" s="13">
        <f t="shared" si="0"/>
        <v>1000</v>
      </c>
      <c r="E10" s="10">
        <f t="shared" si="1"/>
        <v>1100</v>
      </c>
      <c r="F10" s="10">
        <v>1131</v>
      </c>
      <c r="G10" s="2" t="s">
        <v>85</v>
      </c>
      <c r="H10" s="3">
        <v>15967589</v>
      </c>
      <c r="I10" s="3">
        <v>15967589</v>
      </c>
      <c r="J10" s="3">
        <f>I10+K10</f>
        <v>19957439.509999998</v>
      </c>
      <c r="K10" s="3">
        <v>3989850.51</v>
      </c>
      <c r="L10" s="3">
        <v>3989850.51</v>
      </c>
      <c r="M10" s="3">
        <v>3989850.51</v>
      </c>
      <c r="N10" s="12" t="s">
        <v>120</v>
      </c>
      <c r="O10" s="5" t="s">
        <v>121</v>
      </c>
      <c r="P10" s="4" t="s">
        <v>122</v>
      </c>
      <c r="Q10" s="6">
        <v>45026</v>
      </c>
      <c r="R10" s="6">
        <v>45029</v>
      </c>
    </row>
    <row r="11" spans="1:19" x14ac:dyDescent="0.25">
      <c r="A11" s="2">
        <v>2023</v>
      </c>
      <c r="B11" s="6">
        <v>44927</v>
      </c>
      <c r="C11" s="6">
        <v>45016</v>
      </c>
      <c r="D11" s="13">
        <f t="shared" si="0"/>
        <v>1000</v>
      </c>
      <c r="E11" s="10">
        <f t="shared" si="1"/>
        <v>1100</v>
      </c>
      <c r="F11" s="10">
        <v>1132</v>
      </c>
      <c r="G11" s="2" t="s">
        <v>86</v>
      </c>
      <c r="H11" s="3">
        <v>907217</v>
      </c>
      <c r="I11" s="3">
        <v>907217</v>
      </c>
      <c r="J11" s="3">
        <f>I11+K11</f>
        <v>1047042.87</v>
      </c>
      <c r="K11" s="3">
        <v>139825.87</v>
      </c>
      <c r="L11" s="3">
        <v>139825.87</v>
      </c>
      <c r="M11" s="3">
        <v>139825.87</v>
      </c>
      <c r="N11" s="12" t="s">
        <v>120</v>
      </c>
      <c r="O11" s="5" t="s">
        <v>121</v>
      </c>
      <c r="P11" s="4" t="s">
        <v>122</v>
      </c>
      <c r="Q11" s="6">
        <v>45026</v>
      </c>
      <c r="R11" s="6">
        <v>45029</v>
      </c>
    </row>
    <row r="12" spans="1:19" x14ac:dyDescent="0.25">
      <c r="A12" s="2">
        <v>2023</v>
      </c>
      <c r="B12" s="6">
        <v>44927</v>
      </c>
      <c r="C12" s="6">
        <v>45016</v>
      </c>
      <c r="D12" s="13">
        <f t="shared" si="0"/>
        <v>1000</v>
      </c>
      <c r="E12" s="10">
        <f t="shared" si="1"/>
        <v>1200</v>
      </c>
      <c r="F12" s="10">
        <v>1221</v>
      </c>
      <c r="G12" s="2" t="s">
        <v>87</v>
      </c>
      <c r="H12" s="3">
        <v>220920</v>
      </c>
      <c r="I12" s="3">
        <v>220920</v>
      </c>
      <c r="J12" s="3">
        <f>I12+K12</f>
        <v>229752.28</v>
      </c>
      <c r="K12" s="3">
        <v>8832.2800000000007</v>
      </c>
      <c r="L12" s="3">
        <v>8832.2800000000007</v>
      </c>
      <c r="M12" s="3">
        <v>8832.2800000000007</v>
      </c>
      <c r="N12" s="12" t="s">
        <v>120</v>
      </c>
      <c r="O12" s="5" t="s">
        <v>121</v>
      </c>
      <c r="P12" s="4" t="s">
        <v>122</v>
      </c>
      <c r="Q12" s="6">
        <v>45026</v>
      </c>
      <c r="R12" s="6">
        <v>45029</v>
      </c>
    </row>
    <row r="13" spans="1:19" x14ac:dyDescent="0.25">
      <c r="A13" s="2">
        <v>2023</v>
      </c>
      <c r="B13" s="6">
        <v>44927</v>
      </c>
      <c r="C13" s="6">
        <v>45016</v>
      </c>
      <c r="D13" s="13">
        <f t="shared" si="0"/>
        <v>1000</v>
      </c>
      <c r="E13" s="10">
        <f t="shared" si="1"/>
        <v>1200</v>
      </c>
      <c r="F13" s="10">
        <v>1231</v>
      </c>
      <c r="G13" s="2" t="s">
        <v>88</v>
      </c>
      <c r="H13" s="3">
        <v>54611</v>
      </c>
      <c r="I13" s="3">
        <v>54611</v>
      </c>
      <c r="J13" s="3">
        <f>I13+K13</f>
        <v>58611</v>
      </c>
      <c r="K13" s="3">
        <v>4000</v>
      </c>
      <c r="L13" s="3">
        <v>4000</v>
      </c>
      <c r="M13" s="3">
        <v>4000</v>
      </c>
      <c r="N13" s="12" t="s">
        <v>120</v>
      </c>
      <c r="O13" s="5" t="s">
        <v>121</v>
      </c>
      <c r="P13" s="4" t="s">
        <v>122</v>
      </c>
      <c r="Q13" s="6">
        <v>45026</v>
      </c>
      <c r="R13" s="6">
        <v>45029</v>
      </c>
    </row>
    <row r="14" spans="1:19" x14ac:dyDescent="0.25">
      <c r="A14" s="2">
        <v>2023</v>
      </c>
      <c r="B14" s="6">
        <v>44927</v>
      </c>
      <c r="C14" s="6">
        <v>45016</v>
      </c>
      <c r="D14" s="13">
        <f t="shared" si="0"/>
        <v>1000</v>
      </c>
      <c r="E14" s="10">
        <f t="shared" si="1"/>
        <v>1300</v>
      </c>
      <c r="F14" s="10">
        <v>1311</v>
      </c>
      <c r="G14" s="2" t="s">
        <v>89</v>
      </c>
      <c r="H14" s="3">
        <v>99501</v>
      </c>
      <c r="I14" s="3">
        <v>99501</v>
      </c>
      <c r="J14" s="3">
        <f>I14+K14</f>
        <v>124484.26</v>
      </c>
      <c r="K14" s="3">
        <v>24983.26</v>
      </c>
      <c r="L14" s="3">
        <v>24983.26</v>
      </c>
      <c r="M14" s="3">
        <v>24983.26</v>
      </c>
      <c r="N14" s="12" t="s">
        <v>120</v>
      </c>
      <c r="O14" s="5" t="s">
        <v>121</v>
      </c>
      <c r="P14" s="4" t="s">
        <v>122</v>
      </c>
      <c r="Q14" s="6">
        <v>45026</v>
      </c>
      <c r="R14" s="6">
        <v>45029</v>
      </c>
    </row>
    <row r="15" spans="1:19" x14ac:dyDescent="0.25">
      <c r="A15" s="2">
        <v>2023</v>
      </c>
      <c r="B15" s="6">
        <v>44927</v>
      </c>
      <c r="C15" s="6">
        <v>45016</v>
      </c>
      <c r="D15" s="13">
        <f t="shared" si="0"/>
        <v>1000</v>
      </c>
      <c r="E15" s="10">
        <f t="shared" si="1"/>
        <v>1300</v>
      </c>
      <c r="F15" s="10">
        <v>1321</v>
      </c>
      <c r="G15" s="2" t="s">
        <v>87</v>
      </c>
      <c r="H15" s="3">
        <v>459192</v>
      </c>
      <c r="I15" s="3">
        <v>459192</v>
      </c>
      <c r="J15" s="3">
        <f>I15+K15</f>
        <v>459192</v>
      </c>
      <c r="K15" s="3">
        <v>0</v>
      </c>
      <c r="L15" s="3">
        <v>0</v>
      </c>
      <c r="M15" s="3">
        <v>0</v>
      </c>
      <c r="N15" s="12" t="s">
        <v>120</v>
      </c>
      <c r="O15" s="5" t="s">
        <v>121</v>
      </c>
      <c r="P15" s="4" t="s">
        <v>122</v>
      </c>
      <c r="Q15" s="6">
        <v>45026</v>
      </c>
      <c r="R15" s="6">
        <v>45029</v>
      </c>
    </row>
    <row r="16" spans="1:19" x14ac:dyDescent="0.25">
      <c r="A16" s="2">
        <v>2023</v>
      </c>
      <c r="B16" s="6">
        <v>44927</v>
      </c>
      <c r="C16" s="6">
        <v>45016</v>
      </c>
      <c r="D16" s="13">
        <f t="shared" si="0"/>
        <v>1000</v>
      </c>
      <c r="E16" s="10">
        <f t="shared" si="1"/>
        <v>1300</v>
      </c>
      <c r="F16" s="10">
        <v>1323</v>
      </c>
      <c r="G16" s="2" t="s">
        <v>90</v>
      </c>
      <c r="H16" s="3">
        <v>4116645</v>
      </c>
      <c r="I16" s="3">
        <v>4116645</v>
      </c>
      <c r="J16" s="3">
        <f>I16+K16</f>
        <v>5592873.2400000002</v>
      </c>
      <c r="K16" s="3">
        <v>1476228.24</v>
      </c>
      <c r="L16" s="3">
        <v>1476228.24</v>
      </c>
      <c r="M16" s="3">
        <v>1476228.24</v>
      </c>
      <c r="N16" s="12" t="s">
        <v>120</v>
      </c>
      <c r="O16" s="5" t="s">
        <v>121</v>
      </c>
      <c r="P16" s="4" t="s">
        <v>122</v>
      </c>
      <c r="Q16" s="6">
        <v>45026</v>
      </c>
      <c r="R16" s="6">
        <v>45029</v>
      </c>
    </row>
    <row r="17" spans="1:18" x14ac:dyDescent="0.25">
      <c r="A17" s="2">
        <v>2023</v>
      </c>
      <c r="B17" s="6">
        <v>44927</v>
      </c>
      <c r="C17" s="6">
        <v>45016</v>
      </c>
      <c r="D17" s="13">
        <f t="shared" si="0"/>
        <v>1000</v>
      </c>
      <c r="E17" s="10">
        <f t="shared" si="1"/>
        <v>1300</v>
      </c>
      <c r="F17" s="10">
        <v>1323</v>
      </c>
      <c r="G17" s="2" t="s">
        <v>90</v>
      </c>
      <c r="H17" s="3">
        <v>24547</v>
      </c>
      <c r="I17" s="3">
        <v>24547</v>
      </c>
      <c r="J17" s="3">
        <f>I17+K17</f>
        <v>35075.089999999997</v>
      </c>
      <c r="K17" s="3">
        <v>10528.09</v>
      </c>
      <c r="L17" s="3">
        <v>10528.09</v>
      </c>
      <c r="M17" s="3">
        <v>10528.09</v>
      </c>
      <c r="N17" s="12" t="s">
        <v>120</v>
      </c>
      <c r="O17" s="5" t="s">
        <v>121</v>
      </c>
      <c r="P17" s="4" t="s">
        <v>122</v>
      </c>
      <c r="Q17" s="6">
        <v>45026</v>
      </c>
      <c r="R17" s="6">
        <v>45029</v>
      </c>
    </row>
    <row r="18" spans="1:18" x14ac:dyDescent="0.25">
      <c r="A18" s="2">
        <v>2023</v>
      </c>
      <c r="B18" s="6">
        <v>44927</v>
      </c>
      <c r="C18" s="6">
        <v>45016</v>
      </c>
      <c r="D18" s="13">
        <f t="shared" si="0"/>
        <v>1000</v>
      </c>
      <c r="E18" s="10">
        <f t="shared" si="1"/>
        <v>1300</v>
      </c>
      <c r="F18" s="10">
        <v>1331</v>
      </c>
      <c r="G18" s="2" t="s">
        <v>91</v>
      </c>
      <c r="H18" s="3">
        <v>278752</v>
      </c>
      <c r="I18" s="3">
        <v>278752</v>
      </c>
      <c r="J18" s="3">
        <f>I18+K18</f>
        <v>289744</v>
      </c>
      <c r="K18" s="3">
        <v>10992</v>
      </c>
      <c r="L18" s="3">
        <v>10992</v>
      </c>
      <c r="M18" s="3">
        <v>10992</v>
      </c>
      <c r="N18" s="12" t="s">
        <v>120</v>
      </c>
      <c r="O18" s="5" t="s">
        <v>121</v>
      </c>
      <c r="P18" s="4" t="s">
        <v>122</v>
      </c>
      <c r="Q18" s="6">
        <v>45026</v>
      </c>
      <c r="R18" s="6">
        <v>45029</v>
      </c>
    </row>
    <row r="19" spans="1:18" x14ac:dyDescent="0.25">
      <c r="A19" s="2">
        <v>2023</v>
      </c>
      <c r="B19" s="6">
        <v>44927</v>
      </c>
      <c r="C19" s="6">
        <v>45016</v>
      </c>
      <c r="D19" s="13">
        <f t="shared" si="0"/>
        <v>1000</v>
      </c>
      <c r="E19" s="10">
        <f t="shared" si="1"/>
        <v>1300</v>
      </c>
      <c r="F19" s="10">
        <v>1332</v>
      </c>
      <c r="G19" s="2" t="s">
        <v>86</v>
      </c>
      <c r="H19" s="3">
        <v>864</v>
      </c>
      <c r="I19" s="3">
        <v>864</v>
      </c>
      <c r="J19" s="3">
        <f>I19+K19</f>
        <v>864</v>
      </c>
      <c r="K19" s="3">
        <v>0</v>
      </c>
      <c r="L19" s="3">
        <v>0</v>
      </c>
      <c r="M19" s="3">
        <v>0</v>
      </c>
      <c r="N19" s="12" t="s">
        <v>120</v>
      </c>
      <c r="O19" s="5" t="s">
        <v>121</v>
      </c>
      <c r="P19" s="4" t="s">
        <v>122</v>
      </c>
      <c r="Q19" s="6">
        <v>45026</v>
      </c>
      <c r="R19" s="6">
        <v>45029</v>
      </c>
    </row>
    <row r="20" spans="1:18" x14ac:dyDescent="0.25">
      <c r="A20" s="2">
        <v>2023</v>
      </c>
      <c r="B20" s="6">
        <v>44927</v>
      </c>
      <c r="C20" s="6">
        <v>45016</v>
      </c>
      <c r="D20" s="13">
        <f t="shared" si="0"/>
        <v>1000</v>
      </c>
      <c r="E20" s="10">
        <f t="shared" si="1"/>
        <v>1300</v>
      </c>
      <c r="F20" s="10">
        <v>1341</v>
      </c>
      <c r="G20" s="2" t="s">
        <v>92</v>
      </c>
      <c r="H20" s="3">
        <v>157062</v>
      </c>
      <c r="I20" s="3">
        <v>157062</v>
      </c>
      <c r="J20" s="3">
        <f>I20+K20</f>
        <v>278707.55</v>
      </c>
      <c r="K20" s="3">
        <v>121645.55</v>
      </c>
      <c r="L20" s="3">
        <v>121645.55</v>
      </c>
      <c r="M20" s="3">
        <v>121645.55</v>
      </c>
      <c r="N20" s="12" t="s">
        <v>120</v>
      </c>
      <c r="O20" s="5" t="s">
        <v>121</v>
      </c>
      <c r="P20" s="4" t="s">
        <v>122</v>
      </c>
      <c r="Q20" s="6">
        <v>45026</v>
      </c>
      <c r="R20" s="6">
        <v>45029</v>
      </c>
    </row>
    <row r="21" spans="1:18" x14ac:dyDescent="0.25">
      <c r="A21" s="2">
        <v>2023</v>
      </c>
      <c r="B21" s="6">
        <v>44927</v>
      </c>
      <c r="C21" s="6">
        <v>45016</v>
      </c>
      <c r="D21" s="13">
        <f t="shared" si="0"/>
        <v>1000</v>
      </c>
      <c r="E21" s="10">
        <f t="shared" si="1"/>
        <v>1400</v>
      </c>
      <c r="F21" s="10">
        <v>1411</v>
      </c>
      <c r="G21" s="2" t="s">
        <v>93</v>
      </c>
      <c r="H21" s="3">
        <v>1761064</v>
      </c>
      <c r="I21" s="3">
        <v>1761064</v>
      </c>
      <c r="J21" s="3">
        <f>I21+K21</f>
        <v>2110104.73</v>
      </c>
      <c r="K21" s="3">
        <v>349040.73</v>
      </c>
      <c r="L21" s="3">
        <v>349040.73</v>
      </c>
      <c r="M21" s="3">
        <v>349040.73</v>
      </c>
      <c r="N21" s="12" t="s">
        <v>120</v>
      </c>
      <c r="O21" s="5" t="s">
        <v>121</v>
      </c>
      <c r="P21" s="4" t="s">
        <v>122</v>
      </c>
      <c r="Q21" s="6">
        <v>45026</v>
      </c>
      <c r="R21" s="6">
        <v>45029</v>
      </c>
    </row>
    <row r="22" spans="1:18" x14ac:dyDescent="0.25">
      <c r="A22" s="2">
        <v>2023</v>
      </c>
      <c r="B22" s="6">
        <v>44927</v>
      </c>
      <c r="C22" s="6">
        <v>45016</v>
      </c>
      <c r="D22" s="13">
        <f t="shared" si="0"/>
        <v>1000</v>
      </c>
      <c r="E22" s="10">
        <f t="shared" si="1"/>
        <v>1400</v>
      </c>
      <c r="F22" s="10">
        <v>1411</v>
      </c>
      <c r="G22" s="2" t="s">
        <v>93</v>
      </c>
      <c r="H22" s="3">
        <v>43996</v>
      </c>
      <c r="I22" s="3">
        <v>43996</v>
      </c>
      <c r="J22" s="3">
        <f>I22+K22</f>
        <v>51571.8</v>
      </c>
      <c r="K22" s="3">
        <v>7575.8</v>
      </c>
      <c r="L22" s="3">
        <v>7575.8</v>
      </c>
      <c r="M22" s="3">
        <v>7575.8</v>
      </c>
      <c r="N22" s="12" t="s">
        <v>120</v>
      </c>
      <c r="O22" s="5" t="s">
        <v>121</v>
      </c>
      <c r="P22" s="4" t="s">
        <v>122</v>
      </c>
      <c r="Q22" s="6">
        <v>45026</v>
      </c>
      <c r="R22" s="6">
        <v>45029</v>
      </c>
    </row>
    <row r="23" spans="1:18" x14ac:dyDescent="0.25">
      <c r="A23" s="2">
        <v>2023</v>
      </c>
      <c r="B23" s="6">
        <v>44927</v>
      </c>
      <c r="C23" s="6">
        <v>45016</v>
      </c>
      <c r="D23" s="13">
        <f t="shared" si="0"/>
        <v>1000</v>
      </c>
      <c r="E23" s="10">
        <f t="shared" si="1"/>
        <v>1400</v>
      </c>
      <c r="F23" s="10">
        <v>1411</v>
      </c>
      <c r="G23" s="2" t="s">
        <v>93</v>
      </c>
      <c r="H23" s="3">
        <v>20430</v>
      </c>
      <c r="I23" s="3">
        <v>20430</v>
      </c>
      <c r="J23" s="3">
        <f>I23+K23</f>
        <v>21558.26</v>
      </c>
      <c r="K23" s="3">
        <v>1128.26</v>
      </c>
      <c r="L23" s="3">
        <v>1128.26</v>
      </c>
      <c r="M23" s="3">
        <v>1128.26</v>
      </c>
      <c r="N23" s="12" t="s">
        <v>120</v>
      </c>
      <c r="O23" s="5" t="s">
        <v>121</v>
      </c>
      <c r="P23" s="4" t="s">
        <v>122</v>
      </c>
      <c r="Q23" s="6">
        <v>45026</v>
      </c>
      <c r="R23" s="6">
        <v>45029</v>
      </c>
    </row>
    <row r="24" spans="1:18" x14ac:dyDescent="0.25">
      <c r="A24" s="2">
        <v>2023</v>
      </c>
      <c r="B24" s="6">
        <v>44927</v>
      </c>
      <c r="C24" s="6">
        <v>45016</v>
      </c>
      <c r="D24" s="13">
        <f t="shared" si="0"/>
        <v>1000</v>
      </c>
      <c r="E24" s="10">
        <f t="shared" si="1"/>
        <v>1400</v>
      </c>
      <c r="F24" s="10">
        <v>1421</v>
      </c>
      <c r="G24" s="2" t="s">
        <v>94</v>
      </c>
      <c r="H24" s="3">
        <v>840398</v>
      </c>
      <c r="I24" s="3">
        <v>840398</v>
      </c>
      <c r="J24" s="3">
        <f>I24+K24</f>
        <v>977394.12</v>
      </c>
      <c r="K24" s="3">
        <v>136996.12</v>
      </c>
      <c r="L24" s="3">
        <v>136996.12</v>
      </c>
      <c r="M24" s="3">
        <v>136996.12</v>
      </c>
      <c r="N24" s="12" t="s">
        <v>120</v>
      </c>
      <c r="O24" s="5" t="s">
        <v>121</v>
      </c>
      <c r="P24" s="4" t="s">
        <v>122</v>
      </c>
      <c r="Q24" s="6">
        <v>45026</v>
      </c>
      <c r="R24" s="6">
        <v>45029</v>
      </c>
    </row>
    <row r="25" spans="1:18" x14ac:dyDescent="0.25">
      <c r="A25" s="2">
        <v>2023</v>
      </c>
      <c r="B25" s="6">
        <v>44927</v>
      </c>
      <c r="C25" s="6">
        <v>45016</v>
      </c>
      <c r="D25" s="13">
        <f t="shared" si="0"/>
        <v>1000</v>
      </c>
      <c r="E25" s="10">
        <f t="shared" si="1"/>
        <v>1400</v>
      </c>
      <c r="F25" s="10">
        <v>1421</v>
      </c>
      <c r="G25" s="2" t="s">
        <v>94</v>
      </c>
      <c r="H25" s="3">
        <v>32809</v>
      </c>
      <c r="I25" s="3">
        <v>32809</v>
      </c>
      <c r="J25" s="3">
        <f>I25+K25</f>
        <v>38420.75</v>
      </c>
      <c r="K25" s="3">
        <v>5611.75</v>
      </c>
      <c r="L25" s="3">
        <v>5611.75</v>
      </c>
      <c r="M25" s="3">
        <v>5611.75</v>
      </c>
      <c r="N25" s="12" t="s">
        <v>120</v>
      </c>
      <c r="O25" s="5" t="s">
        <v>121</v>
      </c>
      <c r="P25" s="4" t="s">
        <v>122</v>
      </c>
      <c r="Q25" s="6">
        <v>45026</v>
      </c>
      <c r="R25" s="6">
        <v>45029</v>
      </c>
    </row>
    <row r="26" spans="1:18" x14ac:dyDescent="0.25">
      <c r="A26" s="2">
        <v>2023</v>
      </c>
      <c r="B26" s="6">
        <v>44927</v>
      </c>
      <c r="C26" s="6">
        <v>45016</v>
      </c>
      <c r="D26" s="13">
        <f t="shared" si="0"/>
        <v>1000</v>
      </c>
      <c r="E26" s="10">
        <f t="shared" si="1"/>
        <v>1400</v>
      </c>
      <c r="F26" s="10">
        <v>1431</v>
      </c>
      <c r="G26" s="2" t="s">
        <v>95</v>
      </c>
      <c r="H26" s="3">
        <v>1004787</v>
      </c>
      <c r="I26" s="3">
        <v>1004787</v>
      </c>
      <c r="J26" s="3">
        <f>I26+K26</f>
        <v>1176020.58</v>
      </c>
      <c r="K26" s="3">
        <v>171233.58</v>
      </c>
      <c r="L26" s="3">
        <v>171233.58</v>
      </c>
      <c r="M26" s="3">
        <v>171233.58</v>
      </c>
      <c r="N26" s="12" t="s">
        <v>120</v>
      </c>
      <c r="O26" s="5" t="s">
        <v>121</v>
      </c>
      <c r="P26" s="4" t="s">
        <v>122</v>
      </c>
      <c r="Q26" s="6">
        <v>45026</v>
      </c>
      <c r="R26" s="6">
        <v>45029</v>
      </c>
    </row>
    <row r="27" spans="1:18" x14ac:dyDescent="0.25">
      <c r="A27" s="2">
        <v>2023</v>
      </c>
      <c r="B27" s="6">
        <v>44927</v>
      </c>
      <c r="C27" s="6">
        <v>45016</v>
      </c>
      <c r="D27" s="13">
        <f t="shared" si="0"/>
        <v>1000</v>
      </c>
      <c r="E27" s="10">
        <f t="shared" si="1"/>
        <v>1400</v>
      </c>
      <c r="F27" s="10">
        <v>1441</v>
      </c>
      <c r="G27" s="2" t="s">
        <v>96</v>
      </c>
      <c r="H27" s="3">
        <v>1017169</v>
      </c>
      <c r="I27" s="3">
        <v>1017169</v>
      </c>
      <c r="J27" s="3">
        <f>I27+K27</f>
        <v>1189675.31</v>
      </c>
      <c r="K27" s="3">
        <v>172506.31</v>
      </c>
      <c r="L27" s="3">
        <v>172506.31</v>
      </c>
      <c r="M27" s="3">
        <v>172506.31</v>
      </c>
      <c r="N27" s="12" t="s">
        <v>120</v>
      </c>
      <c r="O27" s="5" t="s">
        <v>121</v>
      </c>
      <c r="P27" s="4" t="s">
        <v>122</v>
      </c>
      <c r="Q27" s="6">
        <v>45026</v>
      </c>
      <c r="R27" s="6">
        <v>45029</v>
      </c>
    </row>
    <row r="28" spans="1:18" x14ac:dyDescent="0.25">
      <c r="A28" s="2">
        <v>2023</v>
      </c>
      <c r="B28" s="6">
        <v>44927</v>
      </c>
      <c r="C28" s="6">
        <v>45016</v>
      </c>
      <c r="D28" s="13">
        <f t="shared" si="0"/>
        <v>1000</v>
      </c>
      <c r="E28" s="10">
        <f t="shared" si="1"/>
        <v>1400</v>
      </c>
      <c r="F28" s="10">
        <v>1443</v>
      </c>
      <c r="G28" s="2" t="s">
        <v>97</v>
      </c>
      <c r="H28" s="3">
        <v>78548</v>
      </c>
      <c r="I28" s="3">
        <v>78548</v>
      </c>
      <c r="J28" s="3">
        <f>I28+K28</f>
        <v>78548</v>
      </c>
      <c r="K28" s="3">
        <v>0</v>
      </c>
      <c r="L28" s="3">
        <v>0</v>
      </c>
      <c r="M28" s="3">
        <v>0</v>
      </c>
      <c r="N28" s="12" t="s">
        <v>120</v>
      </c>
      <c r="O28" s="5" t="s">
        <v>121</v>
      </c>
      <c r="P28" s="4" t="s">
        <v>122</v>
      </c>
      <c r="Q28" s="6">
        <v>45026</v>
      </c>
      <c r="R28" s="6">
        <v>45029</v>
      </c>
    </row>
    <row r="29" spans="1:18" x14ac:dyDescent="0.25">
      <c r="A29" s="2">
        <v>2023</v>
      </c>
      <c r="B29" s="6">
        <v>44927</v>
      </c>
      <c r="C29" s="6">
        <v>45016</v>
      </c>
      <c r="D29" s="13">
        <f t="shared" si="0"/>
        <v>1000</v>
      </c>
      <c r="E29" s="10">
        <f t="shared" si="1"/>
        <v>1500</v>
      </c>
      <c r="F29" s="10">
        <v>1511</v>
      </c>
      <c r="G29" s="2" t="s">
        <v>98</v>
      </c>
      <c r="H29" s="3">
        <v>1002271</v>
      </c>
      <c r="I29" s="3">
        <v>1002271</v>
      </c>
      <c r="J29" s="3">
        <f>I29+K29</f>
        <v>1293502.69</v>
      </c>
      <c r="K29" s="3">
        <v>291231.69</v>
      </c>
      <c r="L29" s="3">
        <v>291231.69</v>
      </c>
      <c r="M29" s="3">
        <v>291231.69</v>
      </c>
      <c r="N29" s="12" t="s">
        <v>120</v>
      </c>
      <c r="O29" s="5" t="s">
        <v>121</v>
      </c>
      <c r="P29" s="4" t="s">
        <v>122</v>
      </c>
      <c r="Q29" s="6">
        <v>45026</v>
      </c>
      <c r="R29" s="6">
        <v>45029</v>
      </c>
    </row>
    <row r="30" spans="1:18" x14ac:dyDescent="0.25">
      <c r="A30" s="2">
        <v>2023</v>
      </c>
      <c r="B30" s="6">
        <v>44927</v>
      </c>
      <c r="C30" s="6">
        <v>45016</v>
      </c>
      <c r="D30" s="13">
        <f t="shared" si="0"/>
        <v>1000</v>
      </c>
      <c r="E30" s="10">
        <f t="shared" si="1"/>
        <v>1500</v>
      </c>
      <c r="F30" s="10">
        <v>1541</v>
      </c>
      <c r="G30" s="2" t="s">
        <v>99</v>
      </c>
      <c r="H30" s="3">
        <v>105555</v>
      </c>
      <c r="I30" s="3">
        <v>105555</v>
      </c>
      <c r="J30" s="3">
        <f>I30+K30</f>
        <v>187555</v>
      </c>
      <c r="K30" s="3">
        <v>82000</v>
      </c>
      <c r="L30" s="3">
        <v>82000</v>
      </c>
      <c r="M30" s="3">
        <v>82000</v>
      </c>
      <c r="N30" s="12" t="s">
        <v>120</v>
      </c>
      <c r="O30" s="5" t="s">
        <v>121</v>
      </c>
      <c r="P30" s="4" t="s">
        <v>122</v>
      </c>
      <c r="Q30" s="6">
        <v>45026</v>
      </c>
      <c r="R30" s="6">
        <v>45029</v>
      </c>
    </row>
    <row r="31" spans="1:18" x14ac:dyDescent="0.25">
      <c r="A31" s="2">
        <v>2023</v>
      </c>
      <c r="B31" s="6">
        <v>44927</v>
      </c>
      <c r="C31" s="6">
        <v>45016</v>
      </c>
      <c r="D31" s="13">
        <f t="shared" si="0"/>
        <v>1000</v>
      </c>
      <c r="E31" s="10">
        <f t="shared" si="1"/>
        <v>1500</v>
      </c>
      <c r="F31" s="10">
        <v>1541</v>
      </c>
      <c r="G31" s="2" t="s">
        <v>99</v>
      </c>
      <c r="H31" s="3">
        <v>317421</v>
      </c>
      <c r="I31" s="3">
        <v>317421</v>
      </c>
      <c r="J31" s="3">
        <f>I31+K31</f>
        <v>317421</v>
      </c>
      <c r="K31" s="3">
        <v>0</v>
      </c>
      <c r="L31" s="3">
        <v>0</v>
      </c>
      <c r="M31" s="3">
        <v>0</v>
      </c>
      <c r="N31" s="12" t="s">
        <v>120</v>
      </c>
      <c r="O31" s="5" t="s">
        <v>121</v>
      </c>
      <c r="P31" s="4" t="s">
        <v>122</v>
      </c>
      <c r="Q31" s="6">
        <v>45026</v>
      </c>
      <c r="R31" s="6">
        <v>45029</v>
      </c>
    </row>
    <row r="32" spans="1:18" x14ac:dyDescent="0.25">
      <c r="A32" s="2">
        <v>2023</v>
      </c>
      <c r="B32" s="6">
        <v>44927</v>
      </c>
      <c r="C32" s="6">
        <v>45016</v>
      </c>
      <c r="D32" s="13">
        <f t="shared" si="0"/>
        <v>1000</v>
      </c>
      <c r="E32" s="10">
        <f t="shared" si="1"/>
        <v>1500</v>
      </c>
      <c r="F32" s="10">
        <v>1541</v>
      </c>
      <c r="G32" s="2" t="s">
        <v>99</v>
      </c>
      <c r="H32" s="3">
        <v>22635</v>
      </c>
      <c r="I32" s="3">
        <v>22635</v>
      </c>
      <c r="J32" s="3">
        <f>I32+K32</f>
        <v>22635</v>
      </c>
      <c r="K32" s="3">
        <v>0</v>
      </c>
      <c r="L32" s="3">
        <v>0</v>
      </c>
      <c r="M32" s="3">
        <v>0</v>
      </c>
      <c r="N32" s="12" t="s">
        <v>120</v>
      </c>
      <c r="O32" s="5" t="s">
        <v>121</v>
      </c>
      <c r="P32" s="4" t="s">
        <v>122</v>
      </c>
      <c r="Q32" s="6">
        <v>45026</v>
      </c>
      <c r="R32" s="6">
        <v>45029</v>
      </c>
    </row>
    <row r="33" spans="1:18" x14ac:dyDescent="0.25">
      <c r="A33" s="2">
        <v>2023</v>
      </c>
      <c r="B33" s="6">
        <v>44927</v>
      </c>
      <c r="C33" s="6">
        <v>45016</v>
      </c>
      <c r="D33" s="13">
        <f t="shared" si="0"/>
        <v>1000</v>
      </c>
      <c r="E33" s="10">
        <f t="shared" si="1"/>
        <v>1500</v>
      </c>
      <c r="F33" s="10">
        <v>1541</v>
      </c>
      <c r="G33" s="2" t="s">
        <v>99</v>
      </c>
      <c r="H33" s="3">
        <v>840553</v>
      </c>
      <c r="I33" s="3">
        <v>840553</v>
      </c>
      <c r="J33" s="3">
        <f>I33+K33</f>
        <v>840553</v>
      </c>
      <c r="K33" s="3">
        <v>0</v>
      </c>
      <c r="L33" s="3">
        <v>0</v>
      </c>
      <c r="M33" s="3">
        <v>0</v>
      </c>
      <c r="N33" s="12" t="s">
        <v>120</v>
      </c>
      <c r="O33" s="5" t="s">
        <v>121</v>
      </c>
      <c r="P33" s="4" t="s">
        <v>122</v>
      </c>
      <c r="Q33" s="6">
        <v>45026</v>
      </c>
      <c r="R33" s="6">
        <v>45029</v>
      </c>
    </row>
    <row r="34" spans="1:18" x14ac:dyDescent="0.25">
      <c r="A34" s="2">
        <v>2023</v>
      </c>
      <c r="B34" s="6">
        <v>44927</v>
      </c>
      <c r="C34" s="6">
        <v>45016</v>
      </c>
      <c r="D34" s="13">
        <f t="shared" si="0"/>
        <v>1000</v>
      </c>
      <c r="E34" s="10">
        <f t="shared" si="1"/>
        <v>1500</v>
      </c>
      <c r="F34" s="10">
        <v>1542</v>
      </c>
      <c r="G34" s="2" t="s">
        <v>100</v>
      </c>
      <c r="H34" s="3">
        <v>43334</v>
      </c>
      <c r="I34" s="3">
        <v>43334</v>
      </c>
      <c r="J34" s="3">
        <f>I34+K34</f>
        <v>43334</v>
      </c>
      <c r="K34" s="3">
        <v>0</v>
      </c>
      <c r="L34" s="3">
        <v>0</v>
      </c>
      <c r="M34" s="3">
        <v>0</v>
      </c>
      <c r="N34" s="12" t="s">
        <v>120</v>
      </c>
      <c r="O34" s="5" t="s">
        <v>121</v>
      </c>
      <c r="P34" s="4" t="s">
        <v>122</v>
      </c>
      <c r="Q34" s="6">
        <v>45026</v>
      </c>
      <c r="R34" s="6">
        <v>45029</v>
      </c>
    </row>
    <row r="35" spans="1:18" x14ac:dyDescent="0.25">
      <c r="A35" s="2">
        <v>2023</v>
      </c>
      <c r="B35" s="6">
        <v>44927</v>
      </c>
      <c r="C35" s="6">
        <v>45016</v>
      </c>
      <c r="D35" s="13">
        <f t="shared" si="0"/>
        <v>1000</v>
      </c>
      <c r="E35" s="10">
        <f t="shared" si="1"/>
        <v>1500</v>
      </c>
      <c r="F35" s="10">
        <v>1543</v>
      </c>
      <c r="G35" s="2" t="s">
        <v>101</v>
      </c>
      <c r="H35" s="3">
        <v>137437</v>
      </c>
      <c r="I35" s="3">
        <v>137437</v>
      </c>
      <c r="J35" s="3">
        <f>I35+K35</f>
        <v>137437</v>
      </c>
      <c r="K35" s="3">
        <v>0</v>
      </c>
      <c r="L35" s="3">
        <v>0</v>
      </c>
      <c r="M35" s="3">
        <v>0</v>
      </c>
      <c r="N35" s="12" t="s">
        <v>120</v>
      </c>
      <c r="O35" s="5" t="s">
        <v>121</v>
      </c>
      <c r="P35" s="4" t="s">
        <v>122</v>
      </c>
      <c r="Q35" s="6">
        <v>45026</v>
      </c>
      <c r="R35" s="6">
        <v>45029</v>
      </c>
    </row>
    <row r="36" spans="1:18" x14ac:dyDescent="0.25">
      <c r="A36" s="2">
        <v>2023</v>
      </c>
      <c r="B36" s="6">
        <v>44927</v>
      </c>
      <c r="C36" s="6">
        <v>45016</v>
      </c>
      <c r="D36" s="13">
        <f t="shared" si="0"/>
        <v>1000</v>
      </c>
      <c r="E36" s="10">
        <f t="shared" si="1"/>
        <v>1500</v>
      </c>
      <c r="F36" s="10">
        <v>1544</v>
      </c>
      <c r="G36" s="2" t="s">
        <v>102</v>
      </c>
      <c r="H36" s="3">
        <v>1752211</v>
      </c>
      <c r="I36" s="3">
        <v>1752211</v>
      </c>
      <c r="J36" s="3">
        <f>I36+K36</f>
        <v>2161069.0300000003</v>
      </c>
      <c r="K36" s="3">
        <v>408858.03</v>
      </c>
      <c r="L36" s="3">
        <v>408858.03</v>
      </c>
      <c r="M36" s="3">
        <v>408858.03</v>
      </c>
      <c r="N36" s="12" t="s">
        <v>120</v>
      </c>
      <c r="O36" s="5" t="s">
        <v>121</v>
      </c>
      <c r="P36" s="4" t="s">
        <v>122</v>
      </c>
      <c r="Q36" s="6">
        <v>45026</v>
      </c>
      <c r="R36" s="6">
        <v>45029</v>
      </c>
    </row>
    <row r="37" spans="1:18" x14ac:dyDescent="0.25">
      <c r="A37" s="2">
        <v>2023</v>
      </c>
      <c r="B37" s="6">
        <v>44927</v>
      </c>
      <c r="C37" s="6">
        <v>45016</v>
      </c>
      <c r="D37" s="13">
        <f t="shared" si="0"/>
        <v>1000</v>
      </c>
      <c r="E37" s="10">
        <f t="shared" si="1"/>
        <v>1500</v>
      </c>
      <c r="F37" s="10">
        <v>1545</v>
      </c>
      <c r="G37" s="2" t="s">
        <v>103</v>
      </c>
      <c r="H37" s="3">
        <v>93013</v>
      </c>
      <c r="I37" s="3">
        <v>93013</v>
      </c>
      <c r="J37" s="3">
        <f>I37+K37</f>
        <v>111815.47</v>
      </c>
      <c r="K37" s="3">
        <v>18802.47</v>
      </c>
      <c r="L37" s="3">
        <v>18802.47</v>
      </c>
      <c r="M37" s="3">
        <v>18802.47</v>
      </c>
      <c r="N37" s="12" t="s">
        <v>120</v>
      </c>
      <c r="O37" s="5" t="s">
        <v>121</v>
      </c>
      <c r="P37" s="4" t="s">
        <v>122</v>
      </c>
      <c r="Q37" s="6">
        <v>45026</v>
      </c>
      <c r="R37" s="6">
        <v>45029</v>
      </c>
    </row>
    <row r="38" spans="1:18" x14ac:dyDescent="0.25">
      <c r="A38" s="2">
        <v>2023</v>
      </c>
      <c r="B38" s="6">
        <v>44927</v>
      </c>
      <c r="C38" s="6">
        <v>45016</v>
      </c>
      <c r="D38" s="13">
        <f t="shared" si="0"/>
        <v>1000</v>
      </c>
      <c r="E38" s="10">
        <f t="shared" si="1"/>
        <v>1500</v>
      </c>
      <c r="F38" s="10">
        <v>1545</v>
      </c>
      <c r="G38" s="2" t="s">
        <v>103</v>
      </c>
      <c r="H38" s="3">
        <v>720</v>
      </c>
      <c r="I38" s="3">
        <v>720</v>
      </c>
      <c r="J38" s="3">
        <f>I38+K38</f>
        <v>746.6</v>
      </c>
      <c r="K38" s="3">
        <v>26.6</v>
      </c>
      <c r="L38" s="3">
        <v>26.6</v>
      </c>
      <c r="M38" s="3">
        <v>26.6</v>
      </c>
      <c r="N38" s="12" t="s">
        <v>120</v>
      </c>
      <c r="O38" s="5" t="s">
        <v>121</v>
      </c>
      <c r="P38" s="4" t="s">
        <v>122</v>
      </c>
      <c r="Q38" s="6">
        <v>45026</v>
      </c>
      <c r="R38" s="6">
        <v>45029</v>
      </c>
    </row>
    <row r="39" spans="1:18" x14ac:dyDescent="0.25">
      <c r="A39" s="2">
        <v>2023</v>
      </c>
      <c r="B39" s="6">
        <v>44927</v>
      </c>
      <c r="C39" s="6">
        <v>45016</v>
      </c>
      <c r="D39" s="13">
        <f t="shared" si="0"/>
        <v>1000</v>
      </c>
      <c r="E39" s="10">
        <f t="shared" si="1"/>
        <v>1500</v>
      </c>
      <c r="F39" s="10">
        <v>1545</v>
      </c>
      <c r="G39" s="2" t="s">
        <v>103</v>
      </c>
      <c r="H39" s="3">
        <v>552457</v>
      </c>
      <c r="I39" s="3">
        <v>552457</v>
      </c>
      <c r="J39" s="3">
        <f>I39+K39</f>
        <v>637532.46</v>
      </c>
      <c r="K39" s="3">
        <v>85075.46</v>
      </c>
      <c r="L39" s="3">
        <v>85075.46</v>
      </c>
      <c r="M39" s="3">
        <v>85075.46</v>
      </c>
      <c r="N39" s="12" t="s">
        <v>120</v>
      </c>
      <c r="O39" s="5" t="s">
        <v>121</v>
      </c>
      <c r="P39" s="4" t="s">
        <v>122</v>
      </c>
      <c r="Q39" s="6">
        <v>45026</v>
      </c>
      <c r="R39" s="6">
        <v>45029</v>
      </c>
    </row>
    <row r="40" spans="1:18" x14ac:dyDescent="0.25">
      <c r="A40" s="2">
        <v>2023</v>
      </c>
      <c r="B40" s="6">
        <v>44927</v>
      </c>
      <c r="C40" s="6">
        <v>45016</v>
      </c>
      <c r="D40" s="13">
        <f t="shared" si="0"/>
        <v>1000</v>
      </c>
      <c r="E40" s="10">
        <f t="shared" si="1"/>
        <v>1500</v>
      </c>
      <c r="F40" s="10">
        <v>1545</v>
      </c>
      <c r="G40" s="2" t="s">
        <v>103</v>
      </c>
      <c r="H40" s="3">
        <v>203698</v>
      </c>
      <c r="I40" s="3">
        <v>203698</v>
      </c>
      <c r="J40" s="3">
        <f>I40+K40</f>
        <v>254356.61</v>
      </c>
      <c r="K40" s="3">
        <v>50658.61</v>
      </c>
      <c r="L40" s="3">
        <v>50658.61</v>
      </c>
      <c r="M40" s="3">
        <v>50658.61</v>
      </c>
      <c r="N40" s="12" t="s">
        <v>120</v>
      </c>
      <c r="O40" s="5" t="s">
        <v>121</v>
      </c>
      <c r="P40" s="4" t="s">
        <v>122</v>
      </c>
      <c r="Q40" s="6">
        <v>45026</v>
      </c>
      <c r="R40" s="6">
        <v>45029</v>
      </c>
    </row>
    <row r="41" spans="1:18" x14ac:dyDescent="0.25">
      <c r="A41" s="2">
        <v>2023</v>
      </c>
      <c r="B41" s="6">
        <v>44927</v>
      </c>
      <c r="C41" s="6">
        <v>45016</v>
      </c>
      <c r="D41" s="13">
        <f t="shared" si="0"/>
        <v>1000</v>
      </c>
      <c r="E41" s="10">
        <f t="shared" si="1"/>
        <v>1500</v>
      </c>
      <c r="F41" s="10">
        <v>1546</v>
      </c>
      <c r="G41" s="2" t="s">
        <v>104</v>
      </c>
      <c r="H41" s="3">
        <v>9102</v>
      </c>
      <c r="I41" s="3">
        <v>9102</v>
      </c>
      <c r="J41" s="3">
        <f>I41+K41</f>
        <v>9102</v>
      </c>
      <c r="K41" s="3">
        <v>0</v>
      </c>
      <c r="L41" s="3">
        <v>0</v>
      </c>
      <c r="M41" s="3">
        <v>0</v>
      </c>
      <c r="N41" s="12" t="s">
        <v>120</v>
      </c>
      <c r="O41" s="5" t="s">
        <v>121</v>
      </c>
      <c r="P41" s="4" t="s">
        <v>122</v>
      </c>
      <c r="Q41" s="6">
        <v>45026</v>
      </c>
      <c r="R41" s="6">
        <v>45029</v>
      </c>
    </row>
    <row r="42" spans="1:18" x14ac:dyDescent="0.25">
      <c r="A42" s="2">
        <v>2023</v>
      </c>
      <c r="B42" s="6">
        <v>44927</v>
      </c>
      <c r="C42" s="6">
        <v>45016</v>
      </c>
      <c r="D42" s="13">
        <f t="shared" si="0"/>
        <v>1000</v>
      </c>
      <c r="E42" s="10">
        <f t="shared" si="1"/>
        <v>1500</v>
      </c>
      <c r="F42" s="10">
        <v>1546</v>
      </c>
      <c r="G42" s="2" t="s">
        <v>104</v>
      </c>
      <c r="H42" s="3">
        <v>2275</v>
      </c>
      <c r="I42" s="3">
        <v>2275</v>
      </c>
      <c r="J42" s="3">
        <f>I42+K42</f>
        <v>2275</v>
      </c>
      <c r="K42" s="3">
        <v>0</v>
      </c>
      <c r="L42" s="3">
        <v>0</v>
      </c>
      <c r="M42" s="3">
        <v>0</v>
      </c>
      <c r="N42" s="12" t="s">
        <v>120</v>
      </c>
      <c r="O42" s="5" t="s">
        <v>121</v>
      </c>
      <c r="P42" s="4" t="s">
        <v>122</v>
      </c>
      <c r="Q42" s="6">
        <v>45026</v>
      </c>
      <c r="R42" s="6">
        <v>45029</v>
      </c>
    </row>
    <row r="43" spans="1:18" x14ac:dyDescent="0.25">
      <c r="A43" s="2">
        <v>2023</v>
      </c>
      <c r="B43" s="6">
        <v>44927</v>
      </c>
      <c r="C43" s="6">
        <v>45016</v>
      </c>
      <c r="D43" s="13">
        <f t="shared" si="0"/>
        <v>1000</v>
      </c>
      <c r="E43" s="10">
        <f t="shared" si="1"/>
        <v>1500</v>
      </c>
      <c r="F43" s="10">
        <v>1546</v>
      </c>
      <c r="G43" s="2" t="s">
        <v>104</v>
      </c>
      <c r="H43" s="3">
        <v>949214</v>
      </c>
      <c r="I43" s="3">
        <v>949214</v>
      </c>
      <c r="J43" s="3">
        <f>I43+K43</f>
        <v>1136414</v>
      </c>
      <c r="K43" s="3">
        <v>187200</v>
      </c>
      <c r="L43" s="3">
        <v>187200</v>
      </c>
      <c r="M43" s="3">
        <v>187200</v>
      </c>
      <c r="N43" s="12" t="s">
        <v>120</v>
      </c>
      <c r="O43" s="5" t="s">
        <v>121</v>
      </c>
      <c r="P43" s="4" t="s">
        <v>122</v>
      </c>
      <c r="Q43" s="6">
        <v>45026</v>
      </c>
      <c r="R43" s="6">
        <v>45029</v>
      </c>
    </row>
    <row r="44" spans="1:18" x14ac:dyDescent="0.25">
      <c r="A44" s="2">
        <v>2023</v>
      </c>
      <c r="B44" s="6">
        <v>44927</v>
      </c>
      <c r="C44" s="6">
        <v>45016</v>
      </c>
      <c r="D44" s="13">
        <f t="shared" si="0"/>
        <v>1000</v>
      </c>
      <c r="E44" s="10">
        <f t="shared" si="1"/>
        <v>1500</v>
      </c>
      <c r="F44" s="10">
        <v>1547</v>
      </c>
      <c r="G44" s="2" t="s">
        <v>105</v>
      </c>
      <c r="H44" s="3">
        <v>61144</v>
      </c>
      <c r="I44" s="3">
        <v>61144</v>
      </c>
      <c r="J44" s="3">
        <f>I44+K44</f>
        <v>61144</v>
      </c>
      <c r="K44" s="3">
        <v>0</v>
      </c>
      <c r="L44" s="3">
        <v>0</v>
      </c>
      <c r="M44" s="3">
        <v>0</v>
      </c>
      <c r="N44" s="12" t="s">
        <v>120</v>
      </c>
      <c r="O44" s="5" t="s">
        <v>121</v>
      </c>
      <c r="P44" s="4" t="s">
        <v>122</v>
      </c>
      <c r="Q44" s="6">
        <v>45026</v>
      </c>
      <c r="R44" s="6">
        <v>45029</v>
      </c>
    </row>
    <row r="45" spans="1:18" x14ac:dyDescent="0.25">
      <c r="A45" s="2">
        <v>2023</v>
      </c>
      <c r="B45" s="6">
        <v>44927</v>
      </c>
      <c r="C45" s="6">
        <v>45016</v>
      </c>
      <c r="D45" s="13">
        <f t="shared" si="0"/>
        <v>1000</v>
      </c>
      <c r="E45" s="10">
        <f t="shared" si="1"/>
        <v>1500</v>
      </c>
      <c r="F45" s="10">
        <v>1547</v>
      </c>
      <c r="G45" s="2" t="s">
        <v>105</v>
      </c>
      <c r="H45" s="3">
        <v>569</v>
      </c>
      <c r="I45" s="3">
        <v>569</v>
      </c>
      <c r="J45" s="3">
        <f>I45+K45</f>
        <v>569</v>
      </c>
      <c r="K45" s="3">
        <v>0</v>
      </c>
      <c r="L45" s="3">
        <v>0</v>
      </c>
      <c r="M45" s="3">
        <v>0</v>
      </c>
      <c r="N45" s="12" t="s">
        <v>120</v>
      </c>
      <c r="O45" s="5" t="s">
        <v>121</v>
      </c>
      <c r="P45" s="4" t="s">
        <v>122</v>
      </c>
      <c r="Q45" s="6">
        <v>45026</v>
      </c>
      <c r="R45" s="6">
        <v>45029</v>
      </c>
    </row>
    <row r="46" spans="1:18" x14ac:dyDescent="0.25">
      <c r="A46" s="2">
        <v>2023</v>
      </c>
      <c r="B46" s="6">
        <v>44927</v>
      </c>
      <c r="C46" s="6">
        <v>45016</v>
      </c>
      <c r="D46" s="13">
        <f t="shared" si="0"/>
        <v>1000</v>
      </c>
      <c r="E46" s="10">
        <f t="shared" si="1"/>
        <v>1500</v>
      </c>
      <c r="F46" s="10">
        <v>1548</v>
      </c>
      <c r="G46" s="2" t="s">
        <v>106</v>
      </c>
      <c r="H46" s="3">
        <v>950653</v>
      </c>
      <c r="I46" s="3">
        <v>950653</v>
      </c>
      <c r="J46" s="3">
        <f>I46+K46</f>
        <v>1242640.43</v>
      </c>
      <c r="K46" s="3">
        <v>291987.43</v>
      </c>
      <c r="L46" s="3">
        <v>291987.43</v>
      </c>
      <c r="M46" s="3">
        <v>291987.43</v>
      </c>
      <c r="N46" s="12" t="s">
        <v>120</v>
      </c>
      <c r="O46" s="5" t="s">
        <v>121</v>
      </c>
      <c r="P46" s="4" t="s">
        <v>122</v>
      </c>
      <c r="Q46" s="6">
        <v>45026</v>
      </c>
      <c r="R46" s="6">
        <v>45029</v>
      </c>
    </row>
    <row r="47" spans="1:18" x14ac:dyDescent="0.25">
      <c r="A47" s="2">
        <v>2023</v>
      </c>
      <c r="B47" s="6">
        <v>44927</v>
      </c>
      <c r="C47" s="6">
        <v>45016</v>
      </c>
      <c r="D47" s="13">
        <f t="shared" si="0"/>
        <v>1000</v>
      </c>
      <c r="E47" s="10">
        <f t="shared" si="1"/>
        <v>1500</v>
      </c>
      <c r="F47" s="10">
        <v>1551</v>
      </c>
      <c r="G47" s="2" t="s">
        <v>107</v>
      </c>
      <c r="H47" s="3">
        <v>6717</v>
      </c>
      <c r="I47" s="3">
        <v>6717</v>
      </c>
      <c r="J47" s="3">
        <f>I47+K47</f>
        <v>8517</v>
      </c>
      <c r="K47" s="3">
        <v>1800</v>
      </c>
      <c r="L47" s="3">
        <v>1800</v>
      </c>
      <c r="M47" s="3">
        <v>1800</v>
      </c>
      <c r="N47" s="12" t="s">
        <v>120</v>
      </c>
      <c r="O47" s="5" t="s">
        <v>121</v>
      </c>
      <c r="P47" s="4" t="s">
        <v>122</v>
      </c>
      <c r="Q47" s="6">
        <v>45026</v>
      </c>
      <c r="R47" s="6">
        <v>45029</v>
      </c>
    </row>
    <row r="48" spans="1:18" x14ac:dyDescent="0.25">
      <c r="A48" s="2">
        <v>2023</v>
      </c>
      <c r="B48" s="6">
        <v>44927</v>
      </c>
      <c r="C48" s="6">
        <v>45016</v>
      </c>
      <c r="D48" s="13">
        <f t="shared" si="0"/>
        <v>1000</v>
      </c>
      <c r="E48" s="10">
        <f t="shared" si="1"/>
        <v>1500</v>
      </c>
      <c r="F48" s="10">
        <v>1591</v>
      </c>
      <c r="G48" s="2" t="s">
        <v>108</v>
      </c>
      <c r="H48" s="3">
        <v>18946467</v>
      </c>
      <c r="I48" s="3">
        <v>18946467</v>
      </c>
      <c r="J48" s="3">
        <f>I48+K48</f>
        <v>23802952.699999999</v>
      </c>
      <c r="K48" s="3">
        <v>4856485.7</v>
      </c>
      <c r="L48" s="3">
        <v>4856485.7</v>
      </c>
      <c r="M48" s="3">
        <v>4856485.7</v>
      </c>
      <c r="N48" s="12" t="s">
        <v>120</v>
      </c>
      <c r="O48" s="5" t="s">
        <v>121</v>
      </c>
      <c r="P48" s="4" t="s">
        <v>122</v>
      </c>
      <c r="Q48" s="6">
        <v>45026</v>
      </c>
      <c r="R48" s="6">
        <v>45029</v>
      </c>
    </row>
    <row r="49" spans="1:18" x14ac:dyDescent="0.25">
      <c r="A49" s="2">
        <v>2023</v>
      </c>
      <c r="B49" s="6">
        <v>44927</v>
      </c>
      <c r="C49" s="6">
        <v>45016</v>
      </c>
      <c r="D49" s="13">
        <f t="shared" si="0"/>
        <v>1000</v>
      </c>
      <c r="E49" s="10">
        <f t="shared" si="1"/>
        <v>1500</v>
      </c>
      <c r="F49" s="10">
        <v>1593</v>
      </c>
      <c r="G49" s="2" t="s">
        <v>109</v>
      </c>
      <c r="H49" s="3">
        <v>120908</v>
      </c>
      <c r="I49" s="3">
        <v>120908</v>
      </c>
      <c r="J49" s="3">
        <f>I49+K49</f>
        <v>147098</v>
      </c>
      <c r="K49" s="3">
        <v>26190</v>
      </c>
      <c r="L49" s="3">
        <v>26190</v>
      </c>
      <c r="M49" s="3">
        <v>26190</v>
      </c>
      <c r="N49" s="12" t="s">
        <v>120</v>
      </c>
      <c r="O49" s="5" t="s">
        <v>121</v>
      </c>
      <c r="P49" s="4" t="s">
        <v>122</v>
      </c>
      <c r="Q49" s="6">
        <v>45026</v>
      </c>
      <c r="R49" s="6">
        <v>45029</v>
      </c>
    </row>
    <row r="50" spans="1:18" x14ac:dyDescent="0.25">
      <c r="A50" s="2">
        <v>2023</v>
      </c>
      <c r="B50" s="6">
        <v>44927</v>
      </c>
      <c r="C50" s="6">
        <v>45016</v>
      </c>
      <c r="D50" s="13">
        <f t="shared" si="0"/>
        <v>1000</v>
      </c>
      <c r="E50" s="10">
        <f t="shared" si="1"/>
        <v>1600</v>
      </c>
      <c r="F50" s="10">
        <v>1611</v>
      </c>
      <c r="G50" s="2" t="s">
        <v>110</v>
      </c>
      <c r="H50" s="3">
        <v>1152873</v>
      </c>
      <c r="I50" s="3">
        <v>1152873</v>
      </c>
      <c r="J50" s="3">
        <f>I50+K50</f>
        <v>1152873</v>
      </c>
      <c r="K50" s="3">
        <v>0</v>
      </c>
      <c r="L50" s="3">
        <v>0</v>
      </c>
      <c r="M50" s="3">
        <v>0</v>
      </c>
      <c r="N50" s="12" t="s">
        <v>120</v>
      </c>
      <c r="O50" s="5" t="s">
        <v>121</v>
      </c>
      <c r="P50" s="4" t="s">
        <v>122</v>
      </c>
      <c r="Q50" s="6">
        <v>45026</v>
      </c>
      <c r="R50" s="6">
        <v>45029</v>
      </c>
    </row>
    <row r="51" spans="1:18" x14ac:dyDescent="0.25">
      <c r="A51" s="2">
        <v>2023</v>
      </c>
      <c r="B51" s="6">
        <v>44927</v>
      </c>
      <c r="C51" s="6">
        <v>45016</v>
      </c>
      <c r="D51" s="13">
        <f t="shared" si="0"/>
        <v>1000</v>
      </c>
      <c r="E51" s="10">
        <f t="shared" si="1"/>
        <v>1700</v>
      </c>
      <c r="F51" s="10">
        <v>1711</v>
      </c>
      <c r="G51" s="2" t="s">
        <v>111</v>
      </c>
      <c r="H51" s="3">
        <v>80911</v>
      </c>
      <c r="I51" s="3">
        <v>80911</v>
      </c>
      <c r="J51" s="3">
        <f>I51+K51</f>
        <v>80911</v>
      </c>
      <c r="K51" s="3">
        <v>0</v>
      </c>
      <c r="L51" s="3">
        <v>0</v>
      </c>
      <c r="M51" s="3">
        <v>0</v>
      </c>
      <c r="N51" s="12" t="s">
        <v>120</v>
      </c>
      <c r="O51" s="5" t="s">
        <v>121</v>
      </c>
      <c r="P51" s="4" t="s">
        <v>122</v>
      </c>
      <c r="Q51" s="6">
        <v>45026</v>
      </c>
      <c r="R51" s="6">
        <v>45029</v>
      </c>
    </row>
    <row r="52" spans="1:18" x14ac:dyDescent="0.25">
      <c r="A52" s="2">
        <v>2023</v>
      </c>
      <c r="B52" s="6">
        <v>44927</v>
      </c>
      <c r="C52" s="6">
        <v>45016</v>
      </c>
      <c r="D52" s="13">
        <f t="shared" si="0"/>
        <v>1000</v>
      </c>
      <c r="E52" s="10">
        <f t="shared" si="1"/>
        <v>1700</v>
      </c>
      <c r="F52" s="10">
        <v>1713</v>
      </c>
      <c r="G52" s="2" t="s">
        <v>112</v>
      </c>
      <c r="H52" s="3">
        <v>173118</v>
      </c>
      <c r="I52" s="3">
        <v>173118</v>
      </c>
      <c r="J52" s="3">
        <f>I52+K52</f>
        <v>173118</v>
      </c>
      <c r="K52" s="3">
        <v>0</v>
      </c>
      <c r="L52" s="3">
        <v>0</v>
      </c>
      <c r="M52" s="3">
        <v>0</v>
      </c>
      <c r="N52" s="12" t="s">
        <v>120</v>
      </c>
      <c r="O52" s="5" t="s">
        <v>121</v>
      </c>
      <c r="P52" s="4" t="s">
        <v>122</v>
      </c>
      <c r="Q52" s="6">
        <v>45026</v>
      </c>
      <c r="R52" s="6">
        <v>45029</v>
      </c>
    </row>
    <row r="53" spans="1:18" x14ac:dyDescent="0.25">
      <c r="A53" s="2">
        <v>2023</v>
      </c>
      <c r="B53" s="6">
        <v>44927</v>
      </c>
      <c r="C53" s="6">
        <v>45016</v>
      </c>
      <c r="D53" s="13">
        <f t="shared" si="0"/>
        <v>1000</v>
      </c>
      <c r="E53" s="10">
        <f t="shared" si="1"/>
        <v>1700</v>
      </c>
      <c r="F53" s="10">
        <v>1714</v>
      </c>
      <c r="G53" s="2" t="s">
        <v>113</v>
      </c>
      <c r="H53" s="3">
        <v>532286</v>
      </c>
      <c r="I53" s="3">
        <v>532286</v>
      </c>
      <c r="J53" s="3">
        <f>I53+K53</f>
        <v>532286</v>
      </c>
      <c r="K53" s="3">
        <v>0</v>
      </c>
      <c r="L53" s="3">
        <v>0</v>
      </c>
      <c r="M53" s="3">
        <v>0</v>
      </c>
      <c r="N53" s="12" t="s">
        <v>120</v>
      </c>
      <c r="O53" s="5" t="s">
        <v>121</v>
      </c>
      <c r="P53" s="4" t="s">
        <v>122</v>
      </c>
      <c r="Q53" s="6">
        <v>45026</v>
      </c>
      <c r="R53" s="6">
        <v>45029</v>
      </c>
    </row>
    <row r="54" spans="1:18" x14ac:dyDescent="0.25">
      <c r="A54" s="2">
        <v>2023</v>
      </c>
      <c r="B54" s="6">
        <v>44927</v>
      </c>
      <c r="C54" s="6">
        <v>45016</v>
      </c>
      <c r="D54" s="13">
        <f t="shared" si="0"/>
        <v>1000</v>
      </c>
      <c r="E54" s="10">
        <f t="shared" si="1"/>
        <v>1700</v>
      </c>
      <c r="F54" s="10">
        <v>1719</v>
      </c>
      <c r="G54" s="2" t="s">
        <v>114</v>
      </c>
      <c r="H54" s="3">
        <v>9102</v>
      </c>
      <c r="I54" s="3">
        <v>9102</v>
      </c>
      <c r="J54" s="3">
        <f>I54+K54</f>
        <v>9102</v>
      </c>
      <c r="K54" s="3">
        <v>0</v>
      </c>
      <c r="L54" s="3">
        <v>0</v>
      </c>
      <c r="M54" s="3">
        <v>0</v>
      </c>
      <c r="N54" s="12" t="s">
        <v>120</v>
      </c>
      <c r="O54" s="5" t="s">
        <v>121</v>
      </c>
      <c r="P54" s="4" t="s">
        <v>122</v>
      </c>
      <c r="Q54" s="6">
        <v>45026</v>
      </c>
      <c r="R54" s="6">
        <v>45029</v>
      </c>
    </row>
    <row r="55" spans="1:18" x14ac:dyDescent="0.25">
      <c r="A55" s="2">
        <v>2023</v>
      </c>
      <c r="B55" s="6">
        <v>44927</v>
      </c>
      <c r="C55" s="6">
        <v>45016</v>
      </c>
      <c r="D55" s="13">
        <f t="shared" si="0"/>
        <v>3000</v>
      </c>
      <c r="E55" s="10">
        <f t="shared" si="1"/>
        <v>3700</v>
      </c>
      <c r="F55" s="10">
        <v>3761</v>
      </c>
      <c r="G55" s="10" t="s">
        <v>124</v>
      </c>
      <c r="H55" s="3">
        <v>0</v>
      </c>
      <c r="I55" s="3">
        <v>6702.24</v>
      </c>
      <c r="J55" s="3">
        <f>I55+K55</f>
        <v>10324.98</v>
      </c>
      <c r="K55" s="3">
        <v>3622.74</v>
      </c>
      <c r="L55" s="3">
        <v>3622.74</v>
      </c>
      <c r="M55" s="3">
        <v>3622.74</v>
      </c>
      <c r="N55" s="12" t="s">
        <v>119</v>
      </c>
      <c r="O55" s="5" t="s">
        <v>121</v>
      </c>
      <c r="P55" s="4" t="s">
        <v>122</v>
      </c>
      <c r="Q55" s="6">
        <v>45026</v>
      </c>
      <c r="R55" s="6">
        <v>45029</v>
      </c>
    </row>
    <row r="56" spans="1:18" x14ac:dyDescent="0.25">
      <c r="A56" s="2">
        <v>2023</v>
      </c>
      <c r="B56" s="6">
        <v>44927</v>
      </c>
      <c r="C56" s="6">
        <v>45016</v>
      </c>
      <c r="D56" s="13">
        <f t="shared" si="0"/>
        <v>3000</v>
      </c>
      <c r="E56" s="10">
        <f t="shared" si="1"/>
        <v>3900</v>
      </c>
      <c r="F56" s="10">
        <v>3981</v>
      </c>
      <c r="G56" s="2" t="s">
        <v>115</v>
      </c>
      <c r="H56" s="3">
        <v>1257041</v>
      </c>
      <c r="I56" s="3">
        <v>1257041</v>
      </c>
      <c r="J56" s="3">
        <f>I56+K56</f>
        <v>1618642</v>
      </c>
      <c r="K56" s="3">
        <v>361601</v>
      </c>
      <c r="L56" s="3">
        <v>361601</v>
      </c>
      <c r="M56" s="3">
        <v>361601</v>
      </c>
      <c r="N56" s="12" t="s">
        <v>120</v>
      </c>
      <c r="O56" s="5" t="s">
        <v>121</v>
      </c>
      <c r="P56" s="4" t="s">
        <v>122</v>
      </c>
      <c r="Q56" s="6">
        <v>45026</v>
      </c>
      <c r="R56" s="6">
        <v>45029</v>
      </c>
    </row>
    <row r="57" spans="1:18" x14ac:dyDescent="0.25">
      <c r="A57" s="2">
        <v>2023</v>
      </c>
      <c r="B57" s="6">
        <v>44927</v>
      </c>
      <c r="C57" s="6">
        <v>45016</v>
      </c>
      <c r="D57" s="13">
        <f t="shared" si="0"/>
        <v>3000</v>
      </c>
      <c r="E57" s="10">
        <f t="shared" si="1"/>
        <v>3900</v>
      </c>
      <c r="F57" s="10">
        <v>3981</v>
      </c>
      <c r="G57" s="2" t="s">
        <v>115</v>
      </c>
      <c r="H57" s="3">
        <v>7364</v>
      </c>
      <c r="I57" s="3">
        <v>7364</v>
      </c>
      <c r="J57" s="3">
        <f>I57+K57</f>
        <v>7945</v>
      </c>
      <c r="K57" s="3">
        <v>581</v>
      </c>
      <c r="L57" s="3">
        <v>581</v>
      </c>
      <c r="M57" s="3">
        <v>581</v>
      </c>
      <c r="N57" s="12" t="s">
        <v>120</v>
      </c>
      <c r="O57" s="5" t="s">
        <v>121</v>
      </c>
      <c r="P57" s="4" t="s">
        <v>122</v>
      </c>
      <c r="Q57" s="6">
        <v>45026</v>
      </c>
      <c r="R57" s="6">
        <v>45029</v>
      </c>
    </row>
    <row r="58" spans="1:18" x14ac:dyDescent="0.25">
      <c r="A58" s="2">
        <v>2023</v>
      </c>
      <c r="B58" s="6">
        <v>44927</v>
      </c>
      <c r="C58" s="6">
        <v>45016</v>
      </c>
      <c r="D58" s="13">
        <f t="shared" si="0"/>
        <v>3000</v>
      </c>
      <c r="E58" s="10">
        <f t="shared" si="1"/>
        <v>3900</v>
      </c>
      <c r="F58" s="10">
        <v>3982</v>
      </c>
      <c r="G58" s="2" t="s">
        <v>116</v>
      </c>
      <c r="H58" s="3">
        <v>1073374</v>
      </c>
      <c r="I58" s="3">
        <v>1073374</v>
      </c>
      <c r="J58" s="3">
        <f>I58+K58</f>
        <v>1421356.48</v>
      </c>
      <c r="K58" s="3">
        <v>347982.48</v>
      </c>
      <c r="L58" s="3">
        <v>347982.48</v>
      </c>
      <c r="M58" s="3">
        <v>347982.48</v>
      </c>
      <c r="N58" s="12" t="s">
        <v>120</v>
      </c>
      <c r="O58" s="5" t="s">
        <v>121</v>
      </c>
      <c r="P58" s="4" t="s">
        <v>122</v>
      </c>
      <c r="Q58" s="6">
        <v>45026</v>
      </c>
      <c r="R58" s="6">
        <v>45029</v>
      </c>
    </row>
    <row r="59" spans="1:18" x14ac:dyDescent="0.25">
      <c r="A59" s="2">
        <v>2023</v>
      </c>
      <c r="B59" s="6">
        <v>44927</v>
      </c>
      <c r="C59" s="6">
        <v>45016</v>
      </c>
      <c r="D59" s="13">
        <f t="shared" si="0"/>
        <v>3000</v>
      </c>
      <c r="E59" s="10">
        <f t="shared" si="1"/>
        <v>3900</v>
      </c>
      <c r="F59" s="10">
        <v>3982</v>
      </c>
      <c r="G59" s="2" t="s">
        <v>116</v>
      </c>
      <c r="H59" s="3">
        <v>3865</v>
      </c>
      <c r="I59" s="3">
        <v>3865</v>
      </c>
      <c r="J59" s="3">
        <f>I59+K59</f>
        <v>5058.66</v>
      </c>
      <c r="K59" s="3">
        <v>1193.6600000000001</v>
      </c>
      <c r="L59" s="3">
        <v>1193.6600000000001</v>
      </c>
      <c r="M59" s="3">
        <v>1193.6600000000001</v>
      </c>
      <c r="N59" s="12" t="s">
        <v>120</v>
      </c>
      <c r="O59" s="5" t="s">
        <v>121</v>
      </c>
      <c r="P59" s="4" t="s">
        <v>122</v>
      </c>
      <c r="Q59" s="6">
        <v>45026</v>
      </c>
      <c r="R59" s="6">
        <v>45029</v>
      </c>
    </row>
    <row r="60" spans="1:18" x14ac:dyDescent="0.25">
      <c r="A60" s="2">
        <v>2023</v>
      </c>
      <c r="B60" s="6">
        <v>44927</v>
      </c>
      <c r="C60" s="6">
        <v>45016</v>
      </c>
      <c r="D60" s="13">
        <f t="shared" si="0"/>
        <v>3000</v>
      </c>
      <c r="E60" s="10">
        <f t="shared" si="1"/>
        <v>3900</v>
      </c>
      <c r="F60" s="10">
        <v>3992</v>
      </c>
      <c r="G60" s="2" t="s">
        <v>56</v>
      </c>
      <c r="H60" s="3">
        <v>3000000</v>
      </c>
      <c r="I60" s="3">
        <v>2993297.76</v>
      </c>
      <c r="J60" s="3">
        <f>I60+K60</f>
        <v>3459228.6599999997</v>
      </c>
      <c r="K60" s="3">
        <v>465930.9</v>
      </c>
      <c r="L60" s="3">
        <v>465930.9</v>
      </c>
      <c r="M60" s="3">
        <v>465930.9</v>
      </c>
      <c r="N60" s="12" t="s">
        <v>119</v>
      </c>
      <c r="O60" s="5" t="s">
        <v>121</v>
      </c>
      <c r="P60" s="4" t="s">
        <v>122</v>
      </c>
      <c r="Q60" s="6">
        <v>45026</v>
      </c>
      <c r="R60" s="6">
        <v>45029</v>
      </c>
    </row>
    <row r="61" spans="1:18" x14ac:dyDescent="0.25">
      <c r="A61" s="2">
        <v>2023</v>
      </c>
      <c r="B61" s="6">
        <v>44927</v>
      </c>
      <c r="C61" s="6">
        <v>45016</v>
      </c>
      <c r="D61" s="13">
        <f t="shared" si="0"/>
        <v>3000</v>
      </c>
      <c r="E61" s="10">
        <f t="shared" si="1"/>
        <v>3900</v>
      </c>
      <c r="F61" s="10">
        <v>3992</v>
      </c>
      <c r="G61" s="2" t="s">
        <v>56</v>
      </c>
      <c r="H61" s="3">
        <v>75000000</v>
      </c>
      <c r="I61" s="3">
        <v>75000000</v>
      </c>
      <c r="J61" s="3">
        <f>I61+K61</f>
        <v>75000000</v>
      </c>
      <c r="K61" s="3">
        <v>0</v>
      </c>
      <c r="L61" s="3">
        <v>0</v>
      </c>
      <c r="M61" s="3">
        <v>0</v>
      </c>
      <c r="N61" s="12" t="s">
        <v>120</v>
      </c>
      <c r="O61" s="5" t="s">
        <v>121</v>
      </c>
      <c r="P61" s="4" t="s">
        <v>122</v>
      </c>
      <c r="Q61" s="6">
        <v>45026</v>
      </c>
      <c r="R61" s="6">
        <v>45029</v>
      </c>
    </row>
    <row r="62" spans="1:18" x14ac:dyDescent="0.25">
      <c r="A62" s="2">
        <v>2023</v>
      </c>
      <c r="B62" s="6">
        <v>44927</v>
      </c>
      <c r="C62" s="6">
        <v>45016</v>
      </c>
      <c r="D62" s="13">
        <f t="shared" si="0"/>
        <v>1000</v>
      </c>
      <c r="E62" s="10">
        <f t="shared" si="1"/>
        <v>1200</v>
      </c>
      <c r="F62" s="10">
        <v>1211</v>
      </c>
      <c r="G62" s="2" t="s">
        <v>117</v>
      </c>
      <c r="H62" s="3">
        <v>149240</v>
      </c>
      <c r="I62" s="3">
        <v>149240</v>
      </c>
      <c r="J62" s="3">
        <f>I62+K62</f>
        <v>149240</v>
      </c>
      <c r="K62" s="3">
        <v>0</v>
      </c>
      <c r="L62" s="3">
        <v>0</v>
      </c>
      <c r="M62" s="3">
        <v>0</v>
      </c>
      <c r="N62" s="12" t="s">
        <v>120</v>
      </c>
      <c r="O62" s="5" t="s">
        <v>121</v>
      </c>
      <c r="P62" s="4" t="s">
        <v>122</v>
      </c>
      <c r="Q62" s="6">
        <v>45026</v>
      </c>
      <c r="R62" s="6">
        <v>45029</v>
      </c>
    </row>
    <row r="63" spans="1:18" x14ac:dyDescent="0.25">
      <c r="A63" s="2">
        <v>2023</v>
      </c>
      <c r="B63" s="6">
        <v>44927</v>
      </c>
      <c r="C63" s="6">
        <v>45016</v>
      </c>
      <c r="D63" s="13">
        <f t="shared" si="0"/>
        <v>3000</v>
      </c>
      <c r="E63" s="10">
        <f t="shared" si="1"/>
        <v>3200</v>
      </c>
      <c r="F63" s="10">
        <v>3271</v>
      </c>
      <c r="G63" s="2" t="s">
        <v>84</v>
      </c>
      <c r="H63" s="3">
        <v>100000</v>
      </c>
      <c r="I63" s="3">
        <v>103126.41</v>
      </c>
      <c r="J63" s="3">
        <f>I63+K63</f>
        <v>103126.41</v>
      </c>
      <c r="K63" s="3">
        <v>0</v>
      </c>
      <c r="L63" s="3">
        <v>0</v>
      </c>
      <c r="M63" s="3">
        <v>0</v>
      </c>
      <c r="N63" s="12" t="s">
        <v>119</v>
      </c>
      <c r="O63" s="5" t="s">
        <v>121</v>
      </c>
      <c r="P63" s="4" t="s">
        <v>122</v>
      </c>
      <c r="Q63" s="6">
        <v>45026</v>
      </c>
      <c r="R63" s="6">
        <v>45029</v>
      </c>
    </row>
    <row r="64" spans="1:18" x14ac:dyDescent="0.25">
      <c r="A64" s="2">
        <v>2023</v>
      </c>
      <c r="B64" s="6">
        <v>44927</v>
      </c>
      <c r="C64" s="6">
        <v>45016</v>
      </c>
      <c r="D64" s="13">
        <f t="shared" si="0"/>
        <v>3000</v>
      </c>
      <c r="E64" s="10">
        <f t="shared" si="1"/>
        <v>3700</v>
      </c>
      <c r="F64" s="10">
        <v>3711</v>
      </c>
      <c r="G64" s="11" t="s">
        <v>125</v>
      </c>
      <c r="H64" s="3">
        <v>0</v>
      </c>
      <c r="I64" s="3">
        <v>2864</v>
      </c>
      <c r="J64" s="3">
        <f>I64+K64</f>
        <v>2864</v>
      </c>
      <c r="K64" s="3">
        <v>0</v>
      </c>
      <c r="L64" s="3">
        <v>0</v>
      </c>
      <c r="M64" s="3">
        <v>0</v>
      </c>
      <c r="N64" s="12" t="s">
        <v>119</v>
      </c>
      <c r="O64" s="5" t="s">
        <v>121</v>
      </c>
      <c r="P64" s="4" t="s">
        <v>122</v>
      </c>
      <c r="Q64" s="6">
        <v>45026</v>
      </c>
      <c r="R64" s="6">
        <v>45029</v>
      </c>
    </row>
    <row r="65" spans="1:18" x14ac:dyDescent="0.25">
      <c r="A65" s="2">
        <v>2023</v>
      </c>
      <c r="B65" s="6">
        <v>44927</v>
      </c>
      <c r="C65" s="6">
        <v>45016</v>
      </c>
      <c r="D65" s="13">
        <f t="shared" si="0"/>
        <v>3000</v>
      </c>
      <c r="E65" s="10">
        <f t="shared" si="1"/>
        <v>3700</v>
      </c>
      <c r="F65" s="10">
        <v>3751</v>
      </c>
      <c r="G65" s="2" t="s">
        <v>76</v>
      </c>
      <c r="H65" s="3">
        <v>10000</v>
      </c>
      <c r="I65" s="3">
        <v>10000</v>
      </c>
      <c r="J65" s="3">
        <f>I65+K65</f>
        <v>10000</v>
      </c>
      <c r="K65" s="3">
        <v>0</v>
      </c>
      <c r="L65" s="3">
        <v>0</v>
      </c>
      <c r="M65" s="3">
        <v>0</v>
      </c>
      <c r="N65" s="12" t="s">
        <v>120</v>
      </c>
      <c r="O65" s="5" t="s">
        <v>121</v>
      </c>
      <c r="P65" s="4" t="s">
        <v>122</v>
      </c>
      <c r="Q65" s="6">
        <v>45026</v>
      </c>
      <c r="R65" s="6">
        <v>45029</v>
      </c>
    </row>
    <row r="66" spans="1:18" x14ac:dyDescent="0.25">
      <c r="A66" s="2">
        <v>2023</v>
      </c>
      <c r="B66" s="6">
        <v>44927</v>
      </c>
      <c r="C66" s="6">
        <v>45016</v>
      </c>
      <c r="D66" s="13">
        <f t="shared" si="0"/>
        <v>3000</v>
      </c>
      <c r="E66" s="10">
        <f t="shared" si="1"/>
        <v>3900</v>
      </c>
      <c r="F66" s="10">
        <v>3992</v>
      </c>
      <c r="G66" s="2" t="s">
        <v>56</v>
      </c>
      <c r="H66" s="3">
        <v>756668</v>
      </c>
      <c r="I66" s="3">
        <v>750677.59</v>
      </c>
      <c r="J66" s="3">
        <f>I66+K66</f>
        <v>750677.59</v>
      </c>
      <c r="K66" s="3">
        <v>0</v>
      </c>
      <c r="L66" s="3">
        <v>0</v>
      </c>
      <c r="M66" s="3">
        <v>0</v>
      </c>
      <c r="N66" s="12" t="s">
        <v>119</v>
      </c>
      <c r="O66" s="5" t="s">
        <v>121</v>
      </c>
      <c r="P66" s="4" t="s">
        <v>122</v>
      </c>
      <c r="Q66" s="6">
        <v>45026</v>
      </c>
      <c r="R66" s="6">
        <v>45029</v>
      </c>
    </row>
    <row r="67" spans="1:18" x14ac:dyDescent="0.25">
      <c r="A67" s="2">
        <v>2023</v>
      </c>
      <c r="B67" s="6">
        <v>44927</v>
      </c>
      <c r="C67" s="6">
        <v>45016</v>
      </c>
      <c r="D67" s="13">
        <f t="shared" si="0"/>
        <v>7000</v>
      </c>
      <c r="E67" s="10">
        <f t="shared" si="1"/>
        <v>7900</v>
      </c>
      <c r="F67" s="10">
        <v>7921</v>
      </c>
      <c r="G67" s="2" t="s">
        <v>118</v>
      </c>
      <c r="H67" s="3">
        <v>50000</v>
      </c>
      <c r="I67" s="3">
        <v>50000</v>
      </c>
      <c r="J67" s="3">
        <f>I67+K67</f>
        <v>50000</v>
      </c>
      <c r="K67" s="3">
        <v>0</v>
      </c>
      <c r="L67" s="3">
        <v>0</v>
      </c>
      <c r="M67" s="3">
        <v>0</v>
      </c>
      <c r="N67" s="12" t="s">
        <v>120</v>
      </c>
      <c r="O67" s="5" t="s">
        <v>121</v>
      </c>
      <c r="P67" s="4" t="s">
        <v>122</v>
      </c>
      <c r="Q67" s="6">
        <v>45026</v>
      </c>
      <c r="R67" s="6">
        <v>45029</v>
      </c>
    </row>
    <row r="68" spans="1:18" x14ac:dyDescent="0.25">
      <c r="A68" s="2">
        <v>2023</v>
      </c>
      <c r="B68" s="6">
        <v>44927</v>
      </c>
      <c r="C68" s="6">
        <v>45016</v>
      </c>
      <c r="D68" s="13">
        <f t="shared" si="0"/>
        <v>2000</v>
      </c>
      <c r="E68" s="10">
        <f t="shared" si="1"/>
        <v>2100</v>
      </c>
      <c r="F68" s="10">
        <v>2111</v>
      </c>
      <c r="G68" s="2" t="s">
        <v>57</v>
      </c>
      <c r="H68" s="3">
        <v>80000</v>
      </c>
      <c r="I68" s="3">
        <v>71706</v>
      </c>
      <c r="J68" s="3">
        <f>I68+K68</f>
        <v>71706</v>
      </c>
      <c r="K68" s="3">
        <v>0</v>
      </c>
      <c r="L68" s="3">
        <v>0</v>
      </c>
      <c r="M68" s="3">
        <v>0</v>
      </c>
      <c r="N68" s="12" t="s">
        <v>119</v>
      </c>
      <c r="O68" s="5" t="s">
        <v>121</v>
      </c>
      <c r="P68" s="4" t="s">
        <v>122</v>
      </c>
      <c r="Q68" s="6">
        <v>45026</v>
      </c>
      <c r="R68" s="6">
        <v>45029</v>
      </c>
    </row>
    <row r="69" spans="1:18" x14ac:dyDescent="0.25">
      <c r="A69" s="2">
        <v>2023</v>
      </c>
      <c r="B69" s="6">
        <v>44927</v>
      </c>
      <c r="C69" s="6">
        <v>45016</v>
      </c>
      <c r="D69" s="13">
        <f t="shared" si="0"/>
        <v>2000</v>
      </c>
      <c r="E69" s="10">
        <f t="shared" si="1"/>
        <v>2100</v>
      </c>
      <c r="F69" s="10">
        <v>2111</v>
      </c>
      <c r="G69" s="2" t="s">
        <v>57</v>
      </c>
      <c r="H69" s="3">
        <v>50000</v>
      </c>
      <c r="I69" s="3">
        <v>66294</v>
      </c>
      <c r="J69" s="3">
        <f>I69+K69</f>
        <v>112334.39999999999</v>
      </c>
      <c r="K69" s="3">
        <v>46040.4</v>
      </c>
      <c r="L69" s="3">
        <v>46040.4</v>
      </c>
      <c r="M69" s="3">
        <v>46040.4</v>
      </c>
      <c r="N69" s="12" t="s">
        <v>119</v>
      </c>
      <c r="O69" s="5" t="s">
        <v>121</v>
      </c>
      <c r="P69" s="4" t="s">
        <v>122</v>
      </c>
      <c r="Q69" s="6">
        <v>45026</v>
      </c>
      <c r="R69" s="6">
        <v>45029</v>
      </c>
    </row>
    <row r="70" spans="1:18" x14ac:dyDescent="0.25">
      <c r="A70" s="2">
        <v>2023</v>
      </c>
      <c r="B70" s="6">
        <v>44927</v>
      </c>
      <c r="C70" s="6">
        <v>45016</v>
      </c>
      <c r="D70" s="13">
        <f t="shared" si="0"/>
        <v>2000</v>
      </c>
      <c r="E70" s="10">
        <f t="shared" si="1"/>
        <v>2100</v>
      </c>
      <c r="F70" s="10">
        <v>2141</v>
      </c>
      <c r="G70" s="2" t="s">
        <v>55</v>
      </c>
      <c r="H70" s="3">
        <v>38000</v>
      </c>
      <c r="I70" s="3">
        <v>30000</v>
      </c>
      <c r="J70" s="3">
        <f>I70+K70</f>
        <v>30000</v>
      </c>
      <c r="K70" s="3">
        <v>0</v>
      </c>
      <c r="L70" s="3">
        <v>0</v>
      </c>
      <c r="M70" s="3">
        <v>0</v>
      </c>
      <c r="N70" s="12" t="s">
        <v>119</v>
      </c>
      <c r="O70" s="5" t="s">
        <v>121</v>
      </c>
      <c r="P70" s="4" t="s">
        <v>122</v>
      </c>
      <c r="Q70" s="6">
        <v>45026</v>
      </c>
      <c r="R70" s="6">
        <v>45029</v>
      </c>
    </row>
    <row r="71" spans="1:18" x14ac:dyDescent="0.25">
      <c r="A71" s="2">
        <v>2023</v>
      </c>
      <c r="B71" s="6">
        <v>44927</v>
      </c>
      <c r="C71" s="6">
        <v>45016</v>
      </c>
      <c r="D71" s="13">
        <f t="shared" si="0"/>
        <v>2000</v>
      </c>
      <c r="E71" s="10">
        <f t="shared" si="1"/>
        <v>2100</v>
      </c>
      <c r="F71" s="10">
        <v>2152</v>
      </c>
      <c r="G71" s="2" t="s">
        <v>58</v>
      </c>
      <c r="H71" s="3">
        <v>65000</v>
      </c>
      <c r="I71" s="3">
        <v>65000</v>
      </c>
      <c r="J71" s="3">
        <f>I71+K71</f>
        <v>65000</v>
      </c>
      <c r="K71" s="3">
        <v>0</v>
      </c>
      <c r="L71" s="3">
        <v>0</v>
      </c>
      <c r="M71" s="3">
        <v>0</v>
      </c>
      <c r="N71" s="12" t="s">
        <v>120</v>
      </c>
      <c r="O71" s="5" t="s">
        <v>121</v>
      </c>
      <c r="P71" s="4" t="s">
        <v>122</v>
      </c>
      <c r="Q71" s="6">
        <v>45026</v>
      </c>
      <c r="R71" s="6">
        <v>45029</v>
      </c>
    </row>
    <row r="72" spans="1:18" x14ac:dyDescent="0.25">
      <c r="A72" s="2">
        <v>2023</v>
      </c>
      <c r="B72" s="6">
        <v>44927</v>
      </c>
      <c r="C72" s="6">
        <v>45016</v>
      </c>
      <c r="D72" s="13">
        <f t="shared" si="0"/>
        <v>2000</v>
      </c>
      <c r="E72" s="10">
        <f t="shared" si="1"/>
        <v>2200</v>
      </c>
      <c r="F72" s="10">
        <v>2211</v>
      </c>
      <c r="G72" s="2" t="s">
        <v>57</v>
      </c>
      <c r="H72" s="3">
        <v>60000</v>
      </c>
      <c r="I72" s="3">
        <v>60000</v>
      </c>
      <c r="J72" s="3">
        <f>I72+K72</f>
        <v>60000</v>
      </c>
      <c r="K72" s="3">
        <v>0</v>
      </c>
      <c r="L72" s="3">
        <v>0</v>
      </c>
      <c r="M72" s="3">
        <v>0</v>
      </c>
      <c r="N72" s="12" t="s">
        <v>120</v>
      </c>
      <c r="O72" s="5" t="s">
        <v>121</v>
      </c>
      <c r="P72" s="4" t="s">
        <v>122</v>
      </c>
      <c r="Q72" s="6">
        <v>45026</v>
      </c>
      <c r="R72" s="6">
        <v>45029</v>
      </c>
    </row>
    <row r="73" spans="1:18" x14ac:dyDescent="0.25">
      <c r="A73" s="2">
        <v>2023</v>
      </c>
      <c r="B73" s="6">
        <v>44927</v>
      </c>
      <c r="C73" s="6">
        <v>45016</v>
      </c>
      <c r="D73" s="13">
        <f t="shared" ref="D73:D99" si="2">MID(F73,1,1)*1000</f>
        <v>2000</v>
      </c>
      <c r="E73" s="10">
        <f t="shared" ref="E73:E99" si="3">MID(F73,1,2)*100</f>
        <v>2400</v>
      </c>
      <c r="F73" s="10">
        <v>2461</v>
      </c>
      <c r="G73" s="2" t="s">
        <v>59</v>
      </c>
      <c r="H73" s="3">
        <v>7768</v>
      </c>
      <c r="I73" s="3">
        <v>7768</v>
      </c>
      <c r="J73" s="3">
        <f>I73+K73</f>
        <v>7768</v>
      </c>
      <c r="K73" s="3">
        <v>0</v>
      </c>
      <c r="L73" s="3">
        <v>0</v>
      </c>
      <c r="M73" s="3">
        <v>0</v>
      </c>
      <c r="N73" s="12" t="s">
        <v>120</v>
      </c>
      <c r="O73" s="5" t="s">
        <v>121</v>
      </c>
      <c r="P73" s="4" t="s">
        <v>122</v>
      </c>
      <c r="Q73" s="6">
        <v>45026</v>
      </c>
      <c r="R73" s="6">
        <v>45029</v>
      </c>
    </row>
    <row r="74" spans="1:18" x14ac:dyDescent="0.25">
      <c r="A74" s="2">
        <v>2023</v>
      </c>
      <c r="B74" s="6">
        <v>44927</v>
      </c>
      <c r="C74" s="6">
        <v>45016</v>
      </c>
      <c r="D74" s="13">
        <f t="shared" si="2"/>
        <v>2000</v>
      </c>
      <c r="E74" s="10">
        <f t="shared" si="3"/>
        <v>2600</v>
      </c>
      <c r="F74" s="10">
        <v>2611</v>
      </c>
      <c r="G74" s="2" t="s">
        <v>60</v>
      </c>
      <c r="H74" s="3">
        <v>588694</v>
      </c>
      <c r="I74" s="3">
        <v>588694</v>
      </c>
      <c r="J74" s="3">
        <f>I74+K74</f>
        <v>634100.82999999996</v>
      </c>
      <c r="K74" s="3">
        <v>45406.83</v>
      </c>
      <c r="L74" s="3">
        <v>45406.83</v>
      </c>
      <c r="M74" s="3">
        <v>45406.83</v>
      </c>
      <c r="N74" s="12" t="s">
        <v>120</v>
      </c>
      <c r="O74" s="5" t="s">
        <v>121</v>
      </c>
      <c r="P74" s="4" t="s">
        <v>122</v>
      </c>
      <c r="Q74" s="6">
        <v>45026</v>
      </c>
      <c r="R74" s="6">
        <v>45029</v>
      </c>
    </row>
    <row r="75" spans="1:18" x14ac:dyDescent="0.25">
      <c r="A75" s="2">
        <v>2023</v>
      </c>
      <c r="B75" s="6">
        <v>44927</v>
      </c>
      <c r="C75" s="6">
        <v>45016</v>
      </c>
      <c r="D75" s="13">
        <f t="shared" si="2"/>
        <v>3000</v>
      </c>
      <c r="E75" s="10">
        <f t="shared" si="3"/>
        <v>3100</v>
      </c>
      <c r="F75" s="10">
        <v>3112</v>
      </c>
      <c r="G75" s="2" t="s">
        <v>61</v>
      </c>
      <c r="H75" s="3">
        <v>370000</v>
      </c>
      <c r="I75" s="3">
        <v>370000</v>
      </c>
      <c r="J75" s="3">
        <f>I75+K75</f>
        <v>435559</v>
      </c>
      <c r="K75" s="3">
        <v>65559</v>
      </c>
      <c r="L75" s="3">
        <v>65559</v>
      </c>
      <c r="M75" s="3">
        <v>65559</v>
      </c>
      <c r="N75" s="12" t="s">
        <v>120</v>
      </c>
      <c r="O75" s="5" t="s">
        <v>121</v>
      </c>
      <c r="P75" s="4" t="s">
        <v>122</v>
      </c>
      <c r="Q75" s="6">
        <v>45026</v>
      </c>
      <c r="R75" s="6">
        <v>45029</v>
      </c>
    </row>
    <row r="76" spans="1:18" x14ac:dyDescent="0.25">
      <c r="A76" s="2">
        <v>2023</v>
      </c>
      <c r="B76" s="6">
        <v>44927</v>
      </c>
      <c r="C76" s="6">
        <v>45016</v>
      </c>
      <c r="D76" s="13">
        <f t="shared" si="2"/>
        <v>3000</v>
      </c>
      <c r="E76" s="10">
        <f t="shared" si="3"/>
        <v>3100</v>
      </c>
      <c r="F76" s="10">
        <v>3121</v>
      </c>
      <c r="G76" s="2" t="s">
        <v>62</v>
      </c>
      <c r="H76" s="3">
        <v>1000</v>
      </c>
      <c r="I76" s="3">
        <v>1000</v>
      </c>
      <c r="J76" s="3">
        <f>I76+K76</f>
        <v>1000</v>
      </c>
      <c r="K76" s="3">
        <v>0</v>
      </c>
      <c r="L76" s="3">
        <v>0</v>
      </c>
      <c r="M76" s="3">
        <v>0</v>
      </c>
      <c r="N76" s="12" t="s">
        <v>120</v>
      </c>
      <c r="O76" s="5" t="s">
        <v>121</v>
      </c>
      <c r="P76" s="4" t="s">
        <v>122</v>
      </c>
      <c r="Q76" s="6">
        <v>45026</v>
      </c>
      <c r="R76" s="6">
        <v>45029</v>
      </c>
    </row>
    <row r="77" spans="1:18" x14ac:dyDescent="0.25">
      <c r="A77" s="2">
        <v>2023</v>
      </c>
      <c r="B77" s="6">
        <v>44927</v>
      </c>
      <c r="C77" s="6">
        <v>45016</v>
      </c>
      <c r="D77" s="13">
        <f t="shared" si="2"/>
        <v>3000</v>
      </c>
      <c r="E77" s="10">
        <f t="shared" si="3"/>
        <v>3100</v>
      </c>
      <c r="F77" s="10">
        <v>3131</v>
      </c>
      <c r="G77" s="2" t="s">
        <v>63</v>
      </c>
      <c r="H77" s="3">
        <v>112176</v>
      </c>
      <c r="I77" s="3">
        <v>112176</v>
      </c>
      <c r="J77" s="3">
        <f>I77+K77</f>
        <v>178000</v>
      </c>
      <c r="K77" s="3">
        <v>65824</v>
      </c>
      <c r="L77" s="3">
        <v>65824</v>
      </c>
      <c r="M77" s="3">
        <v>65824</v>
      </c>
      <c r="N77" s="12" t="s">
        <v>120</v>
      </c>
      <c r="O77" s="5" t="s">
        <v>121</v>
      </c>
      <c r="P77" s="4" t="s">
        <v>122</v>
      </c>
      <c r="Q77" s="6">
        <v>45026</v>
      </c>
      <c r="R77" s="6">
        <v>45029</v>
      </c>
    </row>
    <row r="78" spans="1:18" x14ac:dyDescent="0.25">
      <c r="A78" s="2">
        <v>2023</v>
      </c>
      <c r="B78" s="6">
        <v>44927</v>
      </c>
      <c r="C78" s="6">
        <v>45016</v>
      </c>
      <c r="D78" s="13">
        <f t="shared" si="2"/>
        <v>3000</v>
      </c>
      <c r="E78" s="10">
        <f t="shared" si="3"/>
        <v>3100</v>
      </c>
      <c r="F78" s="10">
        <v>3141</v>
      </c>
      <c r="G78" s="2" t="s">
        <v>64</v>
      </c>
      <c r="H78" s="3">
        <v>60000</v>
      </c>
      <c r="I78" s="3">
        <v>60000</v>
      </c>
      <c r="J78" s="3">
        <f>I78+K78</f>
        <v>60000</v>
      </c>
      <c r="K78" s="3">
        <v>0</v>
      </c>
      <c r="L78" s="3">
        <v>0</v>
      </c>
      <c r="M78" s="3">
        <v>0</v>
      </c>
      <c r="N78" s="12" t="s">
        <v>120</v>
      </c>
      <c r="O78" s="5" t="s">
        <v>121</v>
      </c>
      <c r="P78" s="4" t="s">
        <v>122</v>
      </c>
      <c r="Q78" s="6">
        <v>45026</v>
      </c>
      <c r="R78" s="6">
        <v>45029</v>
      </c>
    </row>
    <row r="79" spans="1:18" x14ac:dyDescent="0.25">
      <c r="A79" s="2">
        <v>2023</v>
      </c>
      <c r="B79" s="6">
        <v>44927</v>
      </c>
      <c r="C79" s="6">
        <v>45016</v>
      </c>
      <c r="D79" s="13">
        <f t="shared" si="2"/>
        <v>3000</v>
      </c>
      <c r="E79" s="10">
        <f t="shared" si="3"/>
        <v>3100</v>
      </c>
      <c r="F79" s="10">
        <v>3171</v>
      </c>
      <c r="G79" s="2" t="s">
        <v>65</v>
      </c>
      <c r="H79" s="3">
        <v>35000</v>
      </c>
      <c r="I79" s="3">
        <v>35000</v>
      </c>
      <c r="J79" s="3">
        <f>I79+K79</f>
        <v>35000</v>
      </c>
      <c r="K79" s="3">
        <v>0</v>
      </c>
      <c r="L79" s="3">
        <v>0</v>
      </c>
      <c r="M79" s="3">
        <v>0</v>
      </c>
      <c r="N79" s="12" t="s">
        <v>120</v>
      </c>
      <c r="O79" s="5" t="s">
        <v>121</v>
      </c>
      <c r="P79" s="4" t="s">
        <v>122</v>
      </c>
      <c r="Q79" s="6">
        <v>45026</v>
      </c>
      <c r="R79" s="6">
        <v>45029</v>
      </c>
    </row>
    <row r="80" spans="1:18" x14ac:dyDescent="0.25">
      <c r="A80" s="2">
        <v>2023</v>
      </c>
      <c r="B80" s="6">
        <v>44927</v>
      </c>
      <c r="C80" s="6">
        <v>45016</v>
      </c>
      <c r="D80" s="13">
        <f t="shared" si="2"/>
        <v>3000</v>
      </c>
      <c r="E80" s="10">
        <f t="shared" si="3"/>
        <v>3100</v>
      </c>
      <c r="F80" s="10">
        <v>3191</v>
      </c>
      <c r="G80" s="2" t="s">
        <v>66</v>
      </c>
      <c r="H80" s="3">
        <v>144200</v>
      </c>
      <c r="I80" s="3">
        <v>144200</v>
      </c>
      <c r="J80" s="3">
        <f>I80+K80</f>
        <v>144200</v>
      </c>
      <c r="K80" s="3">
        <v>0</v>
      </c>
      <c r="L80" s="3">
        <v>0</v>
      </c>
      <c r="M80" s="3">
        <v>0</v>
      </c>
      <c r="N80" s="12" t="s">
        <v>120</v>
      </c>
      <c r="O80" s="5" t="s">
        <v>121</v>
      </c>
      <c r="P80" s="4" t="s">
        <v>122</v>
      </c>
      <c r="Q80" s="6">
        <v>45026</v>
      </c>
      <c r="R80" s="6">
        <v>45029</v>
      </c>
    </row>
    <row r="81" spans="1:18" x14ac:dyDescent="0.25">
      <c r="A81" s="2">
        <v>2023</v>
      </c>
      <c r="B81" s="6">
        <v>44927</v>
      </c>
      <c r="C81" s="6">
        <v>45016</v>
      </c>
      <c r="D81" s="13">
        <f t="shared" si="2"/>
        <v>3000</v>
      </c>
      <c r="E81" s="10">
        <f t="shared" si="3"/>
        <v>3200</v>
      </c>
      <c r="F81" s="10">
        <v>3221</v>
      </c>
      <c r="G81" s="2" t="s">
        <v>67</v>
      </c>
      <c r="H81" s="3">
        <v>5500000</v>
      </c>
      <c r="I81" s="3">
        <v>5500000</v>
      </c>
      <c r="J81" s="3">
        <f>I81+K81</f>
        <v>6645833.3200000003</v>
      </c>
      <c r="K81" s="3">
        <v>1145833.32</v>
      </c>
      <c r="L81" s="3">
        <v>1145833.32</v>
      </c>
      <c r="M81" s="3">
        <v>1145833.32</v>
      </c>
      <c r="N81" s="12" t="s">
        <v>120</v>
      </c>
      <c r="O81" s="5" t="s">
        <v>121</v>
      </c>
      <c r="P81" s="4" t="s">
        <v>122</v>
      </c>
      <c r="Q81" s="6">
        <v>45026</v>
      </c>
      <c r="R81" s="6">
        <v>45029</v>
      </c>
    </row>
    <row r="82" spans="1:18" x14ac:dyDescent="0.25">
      <c r="A82" s="2">
        <v>2023</v>
      </c>
      <c r="B82" s="6">
        <v>44927</v>
      </c>
      <c r="C82" s="6">
        <v>45016</v>
      </c>
      <c r="D82" s="13">
        <f t="shared" si="2"/>
        <v>3000</v>
      </c>
      <c r="E82" s="10">
        <f t="shared" si="3"/>
        <v>3300</v>
      </c>
      <c r="F82" s="10">
        <v>3341</v>
      </c>
      <c r="G82" s="2" t="s">
        <v>53</v>
      </c>
      <c r="H82" s="3">
        <v>50000</v>
      </c>
      <c r="I82" s="3">
        <v>50000</v>
      </c>
      <c r="J82" s="3">
        <f>I82+K82</f>
        <v>50000</v>
      </c>
      <c r="K82" s="3">
        <v>0</v>
      </c>
      <c r="L82" s="3">
        <v>0</v>
      </c>
      <c r="M82" s="3">
        <v>0</v>
      </c>
      <c r="N82" s="12" t="s">
        <v>120</v>
      </c>
      <c r="O82" s="5" t="s">
        <v>121</v>
      </c>
      <c r="P82" s="4" t="s">
        <v>122</v>
      </c>
      <c r="Q82" s="6">
        <v>45026</v>
      </c>
      <c r="R82" s="6">
        <v>45029</v>
      </c>
    </row>
    <row r="83" spans="1:18" x14ac:dyDescent="0.25">
      <c r="A83" s="2">
        <v>2023</v>
      </c>
      <c r="B83" s="6">
        <v>44927</v>
      </c>
      <c r="C83" s="6">
        <v>45016</v>
      </c>
      <c r="D83" s="13">
        <f t="shared" si="2"/>
        <v>3000</v>
      </c>
      <c r="E83" s="10">
        <f t="shared" si="3"/>
        <v>3300</v>
      </c>
      <c r="F83" s="10">
        <v>3361</v>
      </c>
      <c r="G83" s="2" t="s">
        <v>68</v>
      </c>
      <c r="H83" s="3">
        <v>227710</v>
      </c>
      <c r="I83" s="3">
        <v>227710</v>
      </c>
      <c r="J83" s="3">
        <f>I83+K83</f>
        <v>247833.26</v>
      </c>
      <c r="K83" s="3">
        <v>20123.259999999998</v>
      </c>
      <c r="L83" s="3">
        <v>20123.259999999998</v>
      </c>
      <c r="M83" s="3">
        <v>20123.259999999998</v>
      </c>
      <c r="N83" s="12" t="s">
        <v>120</v>
      </c>
      <c r="O83" s="5" t="s">
        <v>121</v>
      </c>
      <c r="P83" s="4" t="s">
        <v>122</v>
      </c>
      <c r="Q83" s="6">
        <v>45026</v>
      </c>
      <c r="R83" s="6">
        <v>45029</v>
      </c>
    </row>
    <row r="84" spans="1:18" x14ac:dyDescent="0.25">
      <c r="A84" s="2">
        <v>2023</v>
      </c>
      <c r="B84" s="6">
        <v>44927</v>
      </c>
      <c r="C84" s="6">
        <v>45016</v>
      </c>
      <c r="D84" s="13">
        <f t="shared" si="2"/>
        <v>3000</v>
      </c>
      <c r="E84" s="10">
        <f t="shared" si="3"/>
        <v>3300</v>
      </c>
      <c r="F84" s="10">
        <v>3362</v>
      </c>
      <c r="G84" s="2" t="s">
        <v>54</v>
      </c>
      <c r="H84" s="3">
        <v>35000</v>
      </c>
      <c r="I84" s="3">
        <v>35000</v>
      </c>
      <c r="J84" s="3">
        <f>I84+K84</f>
        <v>35000</v>
      </c>
      <c r="K84" s="3">
        <v>0</v>
      </c>
      <c r="L84" s="3">
        <v>0</v>
      </c>
      <c r="M84" s="3">
        <v>0</v>
      </c>
      <c r="N84" s="12" t="s">
        <v>120</v>
      </c>
      <c r="O84" s="5" t="s">
        <v>121</v>
      </c>
      <c r="P84" s="4" t="s">
        <v>122</v>
      </c>
      <c r="Q84" s="6">
        <v>45026</v>
      </c>
      <c r="R84" s="6">
        <v>45029</v>
      </c>
    </row>
    <row r="85" spans="1:18" x14ac:dyDescent="0.25">
      <c r="A85" s="2">
        <v>2023</v>
      </c>
      <c r="B85" s="6">
        <v>44927</v>
      </c>
      <c r="C85" s="6">
        <v>45016</v>
      </c>
      <c r="D85" s="13">
        <f t="shared" si="2"/>
        <v>3000</v>
      </c>
      <c r="E85" s="10">
        <f t="shared" si="3"/>
        <v>3300</v>
      </c>
      <c r="F85" s="10">
        <v>3381</v>
      </c>
      <c r="G85" s="2" t="s">
        <v>69</v>
      </c>
      <c r="H85" s="3">
        <v>713578</v>
      </c>
      <c r="I85" s="3">
        <v>713578</v>
      </c>
      <c r="J85" s="3">
        <f>I85+K85</f>
        <v>818437.52</v>
      </c>
      <c r="K85" s="3">
        <v>104859.52</v>
      </c>
      <c r="L85" s="3">
        <v>104859.52</v>
      </c>
      <c r="M85" s="3">
        <v>104859.52</v>
      </c>
      <c r="N85" s="12" t="s">
        <v>120</v>
      </c>
      <c r="O85" s="5" t="s">
        <v>121</v>
      </c>
      <c r="P85" s="4" t="s">
        <v>122</v>
      </c>
      <c r="Q85" s="6">
        <v>45026</v>
      </c>
      <c r="R85" s="6">
        <v>45029</v>
      </c>
    </row>
    <row r="86" spans="1:18" x14ac:dyDescent="0.25">
      <c r="A86" s="2">
        <v>2023</v>
      </c>
      <c r="B86" s="6">
        <v>44927</v>
      </c>
      <c r="C86" s="6">
        <v>45016</v>
      </c>
      <c r="D86" s="13">
        <f t="shared" si="2"/>
        <v>3000</v>
      </c>
      <c r="E86" s="10">
        <f t="shared" si="3"/>
        <v>3400</v>
      </c>
      <c r="F86" s="10">
        <v>3432</v>
      </c>
      <c r="G86" s="2" t="s">
        <v>70</v>
      </c>
      <c r="H86" s="3">
        <v>5000</v>
      </c>
      <c r="I86" s="3">
        <v>5000</v>
      </c>
      <c r="J86" s="3">
        <f>I86+K86</f>
        <v>5071.28</v>
      </c>
      <c r="K86" s="3">
        <v>71.28</v>
      </c>
      <c r="L86" s="3">
        <v>71.28</v>
      </c>
      <c r="M86" s="3">
        <v>71.28</v>
      </c>
      <c r="N86" s="12" t="s">
        <v>120</v>
      </c>
      <c r="O86" s="5" t="s">
        <v>121</v>
      </c>
      <c r="P86" s="4" t="s">
        <v>122</v>
      </c>
      <c r="Q86" s="6">
        <v>45026</v>
      </c>
      <c r="R86" s="6">
        <v>45029</v>
      </c>
    </row>
    <row r="87" spans="1:18" x14ac:dyDescent="0.25">
      <c r="A87" s="2">
        <v>2023</v>
      </c>
      <c r="B87" s="6">
        <v>44927</v>
      </c>
      <c r="C87" s="6">
        <v>45016</v>
      </c>
      <c r="D87" s="13">
        <f t="shared" si="2"/>
        <v>3000</v>
      </c>
      <c r="E87" s="10">
        <f t="shared" si="3"/>
        <v>3400</v>
      </c>
      <c r="F87" s="10">
        <v>3451</v>
      </c>
      <c r="G87" s="2" t="s">
        <v>71</v>
      </c>
      <c r="H87" s="3">
        <v>269375</v>
      </c>
      <c r="I87" s="3">
        <v>269375</v>
      </c>
      <c r="J87" s="3">
        <f>I87+K87</f>
        <v>288984.09999999998</v>
      </c>
      <c r="K87" s="3">
        <v>19609.099999999999</v>
      </c>
      <c r="L87" s="3">
        <v>19609.099999999999</v>
      </c>
      <c r="M87" s="3">
        <v>19609.099999999999</v>
      </c>
      <c r="N87" s="12" t="s">
        <v>120</v>
      </c>
      <c r="O87" s="5" t="s">
        <v>121</v>
      </c>
      <c r="P87" s="4" t="s">
        <v>122</v>
      </c>
      <c r="Q87" s="6">
        <v>45026</v>
      </c>
      <c r="R87" s="6">
        <v>45029</v>
      </c>
    </row>
    <row r="88" spans="1:18" x14ac:dyDescent="0.25">
      <c r="A88" s="2">
        <v>2023</v>
      </c>
      <c r="B88" s="6">
        <v>44927</v>
      </c>
      <c r="C88" s="6">
        <v>45016</v>
      </c>
      <c r="D88" s="13">
        <f t="shared" si="2"/>
        <v>3000</v>
      </c>
      <c r="E88" s="10">
        <f t="shared" si="3"/>
        <v>3400</v>
      </c>
      <c r="F88" s="10">
        <v>3461</v>
      </c>
      <c r="G88" s="2" t="s">
        <v>72</v>
      </c>
      <c r="H88" s="3">
        <v>100000</v>
      </c>
      <c r="I88" s="3">
        <v>100000</v>
      </c>
      <c r="J88" s="3">
        <f>I88+K88</f>
        <v>100000</v>
      </c>
      <c r="K88" s="3">
        <v>0</v>
      </c>
      <c r="L88" s="3">
        <v>0</v>
      </c>
      <c r="M88" s="3">
        <v>0</v>
      </c>
      <c r="N88" s="12" t="s">
        <v>120</v>
      </c>
      <c r="O88" s="5" t="s">
        <v>121</v>
      </c>
      <c r="P88" s="4" t="s">
        <v>122</v>
      </c>
      <c r="Q88" s="6">
        <v>45026</v>
      </c>
      <c r="R88" s="6">
        <v>45029</v>
      </c>
    </row>
    <row r="89" spans="1:18" x14ac:dyDescent="0.25">
      <c r="A89" s="2">
        <v>2023</v>
      </c>
      <c r="B89" s="6">
        <v>44927</v>
      </c>
      <c r="C89" s="6">
        <v>45016</v>
      </c>
      <c r="D89" s="13">
        <f t="shared" si="2"/>
        <v>3000</v>
      </c>
      <c r="E89" s="10">
        <f t="shared" si="3"/>
        <v>3500</v>
      </c>
      <c r="F89" s="10">
        <v>3511</v>
      </c>
      <c r="G89" s="2" t="s">
        <v>73</v>
      </c>
      <c r="H89" s="3">
        <v>100000</v>
      </c>
      <c r="I89" s="3">
        <v>64058</v>
      </c>
      <c r="J89" s="3">
        <f>I89+K89</f>
        <v>64058</v>
      </c>
      <c r="K89" s="3">
        <v>0</v>
      </c>
      <c r="L89" s="3">
        <v>0</v>
      </c>
      <c r="M89" s="3">
        <v>0</v>
      </c>
      <c r="N89" s="12" t="s">
        <v>119</v>
      </c>
      <c r="O89" s="5" t="s">
        <v>121</v>
      </c>
      <c r="P89" s="4" t="s">
        <v>122</v>
      </c>
      <c r="Q89" s="6">
        <v>45026</v>
      </c>
      <c r="R89" s="6">
        <v>45029</v>
      </c>
    </row>
    <row r="90" spans="1:18" x14ac:dyDescent="0.25">
      <c r="A90" s="2">
        <v>2023</v>
      </c>
      <c r="B90" s="6">
        <v>44927</v>
      </c>
      <c r="C90" s="6">
        <v>45016</v>
      </c>
      <c r="D90" s="13">
        <f t="shared" si="2"/>
        <v>3000</v>
      </c>
      <c r="E90" s="10">
        <f t="shared" si="3"/>
        <v>3500</v>
      </c>
      <c r="F90" s="10">
        <v>3552</v>
      </c>
      <c r="G90" s="2" t="s">
        <v>74</v>
      </c>
      <c r="H90" s="3">
        <v>45000</v>
      </c>
      <c r="I90" s="3">
        <v>45000</v>
      </c>
      <c r="J90" s="3">
        <f>I90+K90</f>
        <v>45000</v>
      </c>
      <c r="K90" s="3">
        <v>0</v>
      </c>
      <c r="L90" s="3">
        <v>0</v>
      </c>
      <c r="M90" s="3">
        <v>0</v>
      </c>
      <c r="N90" s="12" t="s">
        <v>120</v>
      </c>
      <c r="O90" s="5" t="s">
        <v>121</v>
      </c>
      <c r="P90" s="4" t="s">
        <v>122</v>
      </c>
      <c r="Q90" s="6">
        <v>45026</v>
      </c>
      <c r="R90" s="6">
        <v>45029</v>
      </c>
    </row>
    <row r="91" spans="1:18" x14ac:dyDescent="0.25">
      <c r="A91" s="2">
        <v>2023</v>
      </c>
      <c r="B91" s="6">
        <v>44927</v>
      </c>
      <c r="C91" s="6">
        <v>45016</v>
      </c>
      <c r="D91" s="13">
        <f t="shared" si="2"/>
        <v>3000</v>
      </c>
      <c r="E91" s="10">
        <f t="shared" si="3"/>
        <v>3500</v>
      </c>
      <c r="F91" s="10">
        <v>3553</v>
      </c>
      <c r="G91" s="2" t="s">
        <v>75</v>
      </c>
      <c r="H91" s="3">
        <v>75000</v>
      </c>
      <c r="I91" s="3">
        <v>75000</v>
      </c>
      <c r="J91" s="3">
        <f>I91+K91</f>
        <v>75000</v>
      </c>
      <c r="K91" s="3">
        <v>0</v>
      </c>
      <c r="L91" s="3">
        <v>0</v>
      </c>
      <c r="M91" s="3">
        <v>0</v>
      </c>
      <c r="N91" s="12" t="s">
        <v>120</v>
      </c>
      <c r="O91" s="5" t="s">
        <v>121</v>
      </c>
      <c r="P91" s="4" t="s">
        <v>122</v>
      </c>
      <c r="Q91" s="6">
        <v>45026</v>
      </c>
      <c r="R91" s="6">
        <v>45029</v>
      </c>
    </row>
    <row r="92" spans="1:18" x14ac:dyDescent="0.25">
      <c r="A92" s="2">
        <v>2023</v>
      </c>
      <c r="B92" s="6">
        <v>44927</v>
      </c>
      <c r="C92" s="6">
        <v>45016</v>
      </c>
      <c r="D92" s="13">
        <f t="shared" si="2"/>
        <v>3000</v>
      </c>
      <c r="E92" s="10">
        <f t="shared" si="3"/>
        <v>3500</v>
      </c>
      <c r="F92" s="10">
        <v>3571</v>
      </c>
      <c r="G92" s="2" t="s">
        <v>76</v>
      </c>
      <c r="H92" s="3">
        <v>30000</v>
      </c>
      <c r="I92" s="3">
        <v>30000</v>
      </c>
      <c r="J92" s="3">
        <f>I92+K92</f>
        <v>30000</v>
      </c>
      <c r="K92" s="3">
        <v>0</v>
      </c>
      <c r="L92" s="3">
        <v>0</v>
      </c>
      <c r="M92" s="3">
        <v>0</v>
      </c>
      <c r="N92" s="12" t="s">
        <v>120</v>
      </c>
      <c r="O92" s="5" t="s">
        <v>121</v>
      </c>
      <c r="P92" s="4" t="s">
        <v>122</v>
      </c>
      <c r="Q92" s="6">
        <v>45026</v>
      </c>
      <c r="R92" s="6">
        <v>45029</v>
      </c>
    </row>
    <row r="93" spans="1:18" x14ac:dyDescent="0.25">
      <c r="A93" s="2">
        <v>2023</v>
      </c>
      <c r="B93" s="6">
        <v>44927</v>
      </c>
      <c r="C93" s="6">
        <v>45016</v>
      </c>
      <c r="D93" s="13">
        <f t="shared" si="2"/>
        <v>3000</v>
      </c>
      <c r="E93" s="10">
        <f t="shared" si="3"/>
        <v>3500</v>
      </c>
      <c r="F93" s="10">
        <v>3581</v>
      </c>
      <c r="G93" s="2" t="s">
        <v>77</v>
      </c>
      <c r="H93" s="3">
        <v>1250000</v>
      </c>
      <c r="I93" s="3">
        <v>1250000</v>
      </c>
      <c r="J93" s="3">
        <f>I93+K93</f>
        <v>1458317.44</v>
      </c>
      <c r="K93" s="3">
        <v>208317.44</v>
      </c>
      <c r="L93" s="3">
        <v>208317.44</v>
      </c>
      <c r="M93" s="3">
        <v>208317.44</v>
      </c>
      <c r="N93" s="12" t="s">
        <v>120</v>
      </c>
      <c r="O93" s="5" t="s">
        <v>121</v>
      </c>
      <c r="P93" s="4" t="s">
        <v>122</v>
      </c>
      <c r="Q93" s="6">
        <v>45026</v>
      </c>
      <c r="R93" s="6">
        <v>45029</v>
      </c>
    </row>
    <row r="94" spans="1:18" x14ac:dyDescent="0.25">
      <c r="A94" s="2">
        <v>2023</v>
      </c>
      <c r="B94" s="6">
        <v>44927</v>
      </c>
      <c r="C94" s="6">
        <v>45016</v>
      </c>
      <c r="D94" s="13">
        <f t="shared" si="2"/>
        <v>3000</v>
      </c>
      <c r="E94" s="10">
        <f t="shared" si="3"/>
        <v>3500</v>
      </c>
      <c r="F94" s="10">
        <v>3591</v>
      </c>
      <c r="G94" s="2" t="s">
        <v>78</v>
      </c>
      <c r="H94" s="3">
        <v>80000</v>
      </c>
      <c r="I94" s="3">
        <v>80000</v>
      </c>
      <c r="J94" s="3">
        <f>I94+K94</f>
        <v>93316.800000000003</v>
      </c>
      <c r="K94" s="3">
        <v>13316.8</v>
      </c>
      <c r="L94" s="3">
        <v>13316.8</v>
      </c>
      <c r="M94" s="3">
        <v>13316.8</v>
      </c>
      <c r="N94" s="12" t="s">
        <v>120</v>
      </c>
      <c r="O94" s="5" t="s">
        <v>121</v>
      </c>
      <c r="P94" s="4" t="s">
        <v>122</v>
      </c>
      <c r="Q94" s="6">
        <v>45026</v>
      </c>
      <c r="R94" s="6">
        <v>45029</v>
      </c>
    </row>
    <row r="95" spans="1:18" x14ac:dyDescent="0.25">
      <c r="A95" s="2">
        <v>2023</v>
      </c>
      <c r="B95" s="6">
        <v>44927</v>
      </c>
      <c r="C95" s="6">
        <v>45016</v>
      </c>
      <c r="D95" s="13">
        <f t="shared" si="2"/>
        <v>3000</v>
      </c>
      <c r="E95" s="10">
        <f t="shared" si="3"/>
        <v>3700</v>
      </c>
      <c r="F95" s="10">
        <v>3712</v>
      </c>
      <c r="G95" s="11" t="s">
        <v>126</v>
      </c>
      <c r="H95" s="3">
        <v>0</v>
      </c>
      <c r="I95" s="3">
        <v>35942</v>
      </c>
      <c r="J95" s="3">
        <f>I95+K95</f>
        <v>71884</v>
      </c>
      <c r="K95" s="3">
        <v>35942</v>
      </c>
      <c r="L95" s="3">
        <v>35942</v>
      </c>
      <c r="M95" s="3">
        <v>35942</v>
      </c>
      <c r="N95" s="12" t="s">
        <v>119</v>
      </c>
      <c r="O95" s="5" t="s">
        <v>121</v>
      </c>
      <c r="P95" s="4" t="s">
        <v>122</v>
      </c>
      <c r="Q95" s="6">
        <v>45026</v>
      </c>
      <c r="R95" s="6">
        <v>45029</v>
      </c>
    </row>
    <row r="96" spans="1:18" x14ac:dyDescent="0.25">
      <c r="A96" s="2">
        <v>2023</v>
      </c>
      <c r="B96" s="6">
        <v>44927</v>
      </c>
      <c r="C96" s="6">
        <v>45016</v>
      </c>
      <c r="D96" s="13">
        <f t="shared" si="2"/>
        <v>3000</v>
      </c>
      <c r="E96" s="10">
        <f t="shared" si="3"/>
        <v>3700</v>
      </c>
      <c r="F96" s="10">
        <v>3722</v>
      </c>
      <c r="G96" s="2" t="s">
        <v>79</v>
      </c>
      <c r="H96" s="3">
        <v>28000</v>
      </c>
      <c r="I96" s="3">
        <v>28000</v>
      </c>
      <c r="J96" s="3">
        <f>I96+K96</f>
        <v>35770</v>
      </c>
      <c r="K96" s="3">
        <v>7770</v>
      </c>
      <c r="L96" s="3">
        <v>7770</v>
      </c>
      <c r="M96" s="3">
        <v>7770</v>
      </c>
      <c r="N96" s="12" t="s">
        <v>120</v>
      </c>
      <c r="O96" s="5" t="s">
        <v>121</v>
      </c>
      <c r="P96" s="4" t="s">
        <v>122</v>
      </c>
      <c r="Q96" s="6">
        <v>45026</v>
      </c>
      <c r="R96" s="6">
        <v>45029</v>
      </c>
    </row>
    <row r="97" spans="1:18" x14ac:dyDescent="0.25">
      <c r="A97" s="2">
        <v>2023</v>
      </c>
      <c r="B97" s="6">
        <v>44927</v>
      </c>
      <c r="C97" s="6">
        <v>45016</v>
      </c>
      <c r="D97" s="13">
        <f t="shared" si="2"/>
        <v>3000</v>
      </c>
      <c r="E97" s="10">
        <f t="shared" si="3"/>
        <v>3900</v>
      </c>
      <c r="F97" s="10">
        <v>3911</v>
      </c>
      <c r="G97" s="2" t="s">
        <v>80</v>
      </c>
      <c r="H97" s="3">
        <v>45000</v>
      </c>
      <c r="I97" s="3">
        <v>45000</v>
      </c>
      <c r="J97" s="3">
        <f>I97+K97</f>
        <v>45000</v>
      </c>
      <c r="K97" s="3">
        <v>0</v>
      </c>
      <c r="L97" s="3">
        <v>0</v>
      </c>
      <c r="M97" s="3">
        <v>0</v>
      </c>
      <c r="N97" s="12" t="s">
        <v>120</v>
      </c>
      <c r="O97" s="5" t="s">
        <v>121</v>
      </c>
      <c r="P97" s="4" t="s">
        <v>122</v>
      </c>
      <c r="Q97" s="6">
        <v>45026</v>
      </c>
      <c r="R97" s="6">
        <v>45029</v>
      </c>
    </row>
    <row r="98" spans="1:18" x14ac:dyDescent="0.25">
      <c r="A98" s="2">
        <v>2023</v>
      </c>
      <c r="B98" s="6">
        <v>44927</v>
      </c>
      <c r="C98" s="6">
        <v>45016</v>
      </c>
      <c r="D98" s="13">
        <f t="shared" si="2"/>
        <v>3000</v>
      </c>
      <c r="E98" s="10">
        <f t="shared" si="3"/>
        <v>3900</v>
      </c>
      <c r="F98" s="10">
        <v>3921</v>
      </c>
      <c r="G98" s="2" t="s">
        <v>81</v>
      </c>
      <c r="H98" s="3">
        <v>33000</v>
      </c>
      <c r="I98" s="3">
        <v>33000</v>
      </c>
      <c r="J98" s="3">
        <f>I98+K98</f>
        <v>53634</v>
      </c>
      <c r="K98" s="3">
        <v>20634</v>
      </c>
      <c r="L98" s="3">
        <v>20634</v>
      </c>
      <c r="M98" s="3">
        <v>20634</v>
      </c>
      <c r="N98" s="12" t="s">
        <v>120</v>
      </c>
      <c r="O98" s="5" t="s">
        <v>121</v>
      </c>
      <c r="P98" s="4" t="s">
        <v>122</v>
      </c>
      <c r="Q98" s="6">
        <v>45026</v>
      </c>
      <c r="R98" s="6">
        <v>45029</v>
      </c>
    </row>
    <row r="99" spans="1:18" x14ac:dyDescent="0.25">
      <c r="A99" s="2">
        <v>2023</v>
      </c>
      <c r="B99" s="6">
        <v>44927</v>
      </c>
      <c r="C99" s="6">
        <v>45016</v>
      </c>
      <c r="D99" s="13">
        <f t="shared" si="2"/>
        <v>3000</v>
      </c>
      <c r="E99" s="10">
        <f t="shared" si="3"/>
        <v>3900</v>
      </c>
      <c r="F99" s="10">
        <v>3969</v>
      </c>
      <c r="G99" s="2" t="s">
        <v>82</v>
      </c>
      <c r="H99" s="3">
        <v>162945</v>
      </c>
      <c r="I99" s="3">
        <v>162945</v>
      </c>
      <c r="J99" s="3">
        <f>I99+K99</f>
        <v>165927.92000000001</v>
      </c>
      <c r="K99" s="3">
        <v>2982.92</v>
      </c>
      <c r="L99" s="3">
        <v>2982.92</v>
      </c>
      <c r="M99" s="3">
        <v>2982.92</v>
      </c>
      <c r="N99" s="12" t="s">
        <v>120</v>
      </c>
      <c r="O99" s="5" t="s">
        <v>121</v>
      </c>
      <c r="P99" s="4" t="s">
        <v>122</v>
      </c>
      <c r="Q99" s="6">
        <v>45026</v>
      </c>
      <c r="R99" s="6">
        <v>45029</v>
      </c>
    </row>
  </sheetData>
  <autoFilter ref="A7:S99"/>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 ref="O88" r:id="rId81"/>
    <hyperlink ref="O89" r:id="rId82"/>
    <hyperlink ref="O90" r:id="rId83"/>
    <hyperlink ref="O91" r:id="rId84"/>
    <hyperlink ref="O92" r:id="rId85"/>
    <hyperlink ref="O93" r:id="rId86"/>
    <hyperlink ref="O94" r:id="rId87"/>
    <hyperlink ref="O95" r:id="rId88"/>
    <hyperlink ref="O96" r:id="rId89"/>
    <hyperlink ref="O97" r:id="rId90"/>
    <hyperlink ref="O98" r:id="rId91"/>
    <hyperlink ref="O99" r:id="rId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Darian Canchola Hernandez</cp:lastModifiedBy>
  <dcterms:created xsi:type="dcterms:W3CDTF">2023-01-09T23:23:19Z</dcterms:created>
  <dcterms:modified xsi:type="dcterms:W3CDTF">2023-04-14T22:20:57Z</dcterms:modified>
</cp:coreProperties>
</file>