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97194c819e64deea/trabajo CEAVI-/REPORTES E INFORMES/TRANSPARENCIA/2024/ACTUALIZADOS ENVIADOS 3º trimestre 2024/"/>
    </mc:Choice>
  </mc:AlternateContent>
  <xr:revisionPtr revIDLastSave="289" documentId="13_ncr:1_{61E03E5A-3A33-4B23-A50C-75CB2B52D414}" xr6:coauthVersionLast="47" xr6:coauthVersionMax="47" xr10:uidLastSave="{17EFC75B-1063-4ABF-9330-65E7E84C0678}"/>
  <bookViews>
    <workbookView xWindow="-120" yWindow="-120" windowWidth="29040" windowHeight="15840" xr2:uid="{00000000-000D-0000-FFFF-FFFF00000000}"/>
  </bookViews>
  <sheets>
    <sheet name="Reporte de Formatos"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7" i="1" l="1"/>
  <c r="E98" i="1"/>
  <c r="E99" i="1"/>
  <c r="E100" i="1"/>
  <c r="E101" i="1"/>
  <c r="E102" i="1"/>
  <c r="E103" i="1"/>
  <c r="E104" i="1"/>
  <c r="E105" i="1"/>
  <c r="E106" i="1"/>
  <c r="E107" i="1"/>
  <c r="E108" i="1"/>
  <c r="E109" i="1"/>
  <c r="E110" i="1"/>
  <c r="E111" i="1"/>
  <c r="E112" i="1"/>
  <c r="E113" i="1"/>
  <c r="E114" i="1"/>
  <c r="E115" i="1"/>
  <c r="E116" i="1"/>
  <c r="E117" i="1"/>
  <c r="G97" i="1"/>
  <c r="G98" i="1"/>
  <c r="G99" i="1"/>
  <c r="G100" i="1"/>
  <c r="G101" i="1"/>
  <c r="G102" i="1"/>
  <c r="G103" i="1"/>
  <c r="G104" i="1"/>
  <c r="G105" i="1"/>
  <c r="G106" i="1"/>
  <c r="G107" i="1"/>
  <c r="G108" i="1"/>
  <c r="G109" i="1"/>
  <c r="G110" i="1"/>
  <c r="G111" i="1"/>
  <c r="G112" i="1"/>
  <c r="G113" i="1"/>
  <c r="G114" i="1"/>
  <c r="G115" i="1"/>
  <c r="G116" i="1"/>
  <c r="G117" i="1"/>
  <c r="E88" i="1"/>
  <c r="E89" i="1"/>
  <c r="E90" i="1"/>
  <c r="E91" i="1"/>
  <c r="E92" i="1"/>
  <c r="E93" i="1"/>
  <c r="E94" i="1"/>
  <c r="E95" i="1"/>
  <c r="E96" i="1"/>
  <c r="E75" i="1"/>
  <c r="E76" i="1"/>
  <c r="E77" i="1"/>
  <c r="E78" i="1"/>
  <c r="E79" i="1"/>
  <c r="E80" i="1"/>
  <c r="E81" i="1"/>
  <c r="E82" i="1"/>
  <c r="E83" i="1"/>
  <c r="E84" i="1"/>
  <c r="E85" i="1"/>
  <c r="E86" i="1"/>
  <c r="E87" i="1"/>
  <c r="G75" i="1"/>
  <c r="G76" i="1"/>
  <c r="G77" i="1"/>
  <c r="G78" i="1"/>
  <c r="G79" i="1"/>
  <c r="G80" i="1"/>
  <c r="G81" i="1"/>
  <c r="G82" i="1"/>
  <c r="G83" i="1"/>
  <c r="G84" i="1"/>
  <c r="G85" i="1"/>
  <c r="G86" i="1"/>
  <c r="G87" i="1"/>
  <c r="G88" i="1"/>
  <c r="G89" i="1"/>
  <c r="G90" i="1"/>
  <c r="G91" i="1"/>
  <c r="G92" i="1"/>
  <c r="G93" i="1"/>
  <c r="G94" i="1"/>
  <c r="G95" i="1"/>
  <c r="G96" i="1"/>
  <c r="G74" i="1"/>
  <c r="E74" i="1"/>
  <c r="G73" i="1"/>
  <c r="E73" i="1"/>
  <c r="G72" i="1"/>
  <c r="E72" i="1"/>
  <c r="G71" i="1"/>
  <c r="E71" i="1"/>
  <c r="G70" i="1"/>
  <c r="E70" i="1"/>
  <c r="G69" i="1"/>
  <c r="E69" i="1"/>
  <c r="G68" i="1"/>
  <c r="E68" i="1"/>
  <c r="G67" i="1"/>
  <c r="E67" i="1"/>
  <c r="G66" i="1"/>
  <c r="E66" i="1"/>
  <c r="G65" i="1"/>
  <c r="E65" i="1"/>
  <c r="G64" i="1"/>
  <c r="E64" i="1"/>
  <c r="G63" i="1"/>
  <c r="E63" i="1"/>
  <c r="G62" i="1"/>
  <c r="E62" i="1"/>
  <c r="G61" i="1"/>
  <c r="E61" i="1"/>
  <c r="G60" i="1"/>
  <c r="E60" i="1"/>
  <c r="G59" i="1"/>
  <c r="E59" i="1"/>
  <c r="G58" i="1"/>
  <c r="E58" i="1"/>
  <c r="G57" i="1"/>
  <c r="E57" i="1"/>
  <c r="G56" i="1"/>
  <c r="E56" i="1"/>
  <c r="G55" i="1"/>
  <c r="E55" i="1"/>
  <c r="G54" i="1"/>
  <c r="E54" i="1"/>
  <c r="G53" i="1"/>
  <c r="E53" i="1"/>
  <c r="G52" i="1"/>
  <c r="E52" i="1"/>
  <c r="G51" i="1"/>
  <c r="E51" i="1"/>
  <c r="G50" i="1"/>
  <c r="E50" i="1"/>
  <c r="G49" i="1"/>
  <c r="E49" i="1"/>
  <c r="G48" i="1"/>
  <c r="E48" i="1"/>
  <c r="G47" i="1"/>
  <c r="E47" i="1"/>
  <c r="G46" i="1"/>
  <c r="E46" i="1"/>
  <c r="G45" i="1"/>
  <c r="E45" i="1"/>
  <c r="G44" i="1"/>
  <c r="E44" i="1"/>
  <c r="G43" i="1"/>
  <c r="E43" i="1"/>
  <c r="G42" i="1"/>
  <c r="E42" i="1"/>
  <c r="G41" i="1"/>
  <c r="E41" i="1"/>
  <c r="G40" i="1"/>
  <c r="E40" i="1"/>
  <c r="G39" i="1"/>
  <c r="E39" i="1"/>
  <c r="G38" i="1"/>
  <c r="E38" i="1"/>
  <c r="G37" i="1"/>
  <c r="E37" i="1"/>
  <c r="G36" i="1"/>
  <c r="E36" i="1"/>
  <c r="G35" i="1"/>
  <c r="E35" i="1"/>
  <c r="G34" i="1"/>
  <c r="E34" i="1"/>
  <c r="G33" i="1"/>
  <c r="E33" i="1"/>
  <c r="G32" i="1"/>
  <c r="E32" i="1"/>
  <c r="G31" i="1"/>
  <c r="E31" i="1"/>
  <c r="G30" i="1"/>
  <c r="E30" i="1"/>
  <c r="G29" i="1"/>
  <c r="E29" i="1"/>
  <c r="G28" i="1"/>
  <c r="E28" i="1"/>
  <c r="G27" i="1"/>
  <c r="E27" i="1"/>
  <c r="G26" i="1"/>
  <c r="E26" i="1"/>
  <c r="G25" i="1"/>
  <c r="E25" i="1"/>
  <c r="G24" i="1"/>
  <c r="E24" i="1"/>
  <c r="G23" i="1"/>
  <c r="E23" i="1"/>
  <c r="G22" i="1"/>
  <c r="E22" i="1"/>
  <c r="G21" i="1"/>
  <c r="E21" i="1"/>
  <c r="G20" i="1"/>
  <c r="E20" i="1"/>
  <c r="G19" i="1"/>
  <c r="E19" i="1"/>
  <c r="G18" i="1"/>
  <c r="E18" i="1"/>
  <c r="G17" i="1"/>
  <c r="E17" i="1"/>
  <c r="G16" i="1"/>
  <c r="E16" i="1"/>
  <c r="G15" i="1"/>
  <c r="E15" i="1"/>
  <c r="G14" i="1"/>
  <c r="E14" i="1"/>
  <c r="G13" i="1"/>
  <c r="E13" i="1"/>
  <c r="G12" i="1"/>
  <c r="E12" i="1"/>
  <c r="G11" i="1"/>
  <c r="E11" i="1"/>
  <c r="G10" i="1"/>
  <c r="E10" i="1"/>
  <c r="G9" i="1"/>
  <c r="E9" i="1"/>
  <c r="G8" i="1"/>
  <c r="E8" i="1"/>
</calcChain>
</file>

<file path=xl/sharedStrings.xml><?xml version="1.0" encoding="utf-8"?>
<sst xmlns="http://schemas.openxmlformats.org/spreadsheetml/2006/main" count="392" uniqueCount="54">
  <si>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</si>
  <si>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</si>
  <si>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</si>
  <si>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</si>
  <si>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</si>
  <si>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</si>
  <si>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</si>
  <si>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</si>
  <si>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</si>
  <si>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</si>
  <si>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</si>
  <si>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</si>
  <si>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</si>
  <si>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</si>
  <si>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</si>
  <si>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</si>
  <si>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</si>
  <si>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</si>
  <si>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</si>
  <si>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</si>
  <si>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</si>
  <si>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</si>
  <si>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</si>
  <si>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</si>
  <si>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</si>
  <si>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</si>
  <si>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</si>
  <si>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</si>
  <si>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</si>
  <si>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</si>
  <si>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</si>
  <si>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</si>
  <si>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</si>
  <si>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</si>
  <si>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</si>
  <si>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</si>
  <si>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</si>
  <si>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</si>
  <si>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</si>
  <si>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</si>
  <si>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</si>
  <si>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</si>
  <si>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</si>
  <si>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</si>
  <si>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</si>
  <si>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</si>
  <si>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</si>
  <si>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</si>
  <si>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</si>
  <si>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</si>
  <si>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</si>
  <si>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No se realizaron modificaciones</t>
  </si>
  <si>
    <t>Subdirección de Administración y Finanzas</t>
  </si>
  <si>
    <t>https://transparencia.cdmx.gob.mx/storage/app/uploads/public/670/d46/e0b/670d46e0bc845421110684.pdf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</si>
</sst>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A9F7830E-E657-45F9-9765-29AD7ED5BF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 val="Hoja1"/>
      <sheetName val="Hoja2"/>
    </sheetNames>
    <sheetDataSet>
      <sheetData sheetId="0"/>
      <sheetData sheetId="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70/d46/e0b/670d46e0bc845421110684.pdf" TargetMode="External"/><Relationship Id="rId21" Type="http://schemas.openxmlformats.org/officeDocument/2006/relationships/hyperlink" Target="https://transparencia.cdmx.gob.mx/storage/app/uploads/public/670/d46/e0b/670d46e0bc845421110684.pdf" TargetMode="External"/><Relationship Id="rId42" Type="http://schemas.openxmlformats.org/officeDocument/2006/relationships/hyperlink" Target="https://transparencia.cdmx.gob.mx/storage/app/uploads/public/670/d46/e0b/670d46e0bc845421110684.pdf" TargetMode="External"/><Relationship Id="rId47" Type="http://schemas.openxmlformats.org/officeDocument/2006/relationships/hyperlink" Target="https://transparencia.cdmx.gob.mx/storage/app/uploads/public/670/d46/e0b/670d46e0bc845421110684.pdf" TargetMode="External"/><Relationship Id="rId63" Type="http://schemas.openxmlformats.org/officeDocument/2006/relationships/hyperlink" Target="https://transparencia.cdmx.gob.mx/storage/app/uploads/public/670/d46/e0b/670d46e0bc845421110684.pdf" TargetMode="External"/><Relationship Id="rId68" Type="http://schemas.openxmlformats.org/officeDocument/2006/relationships/hyperlink" Target="https://transparencia.cdmx.gob.mx/storage/app/uploads/public/670/d46/e0b/670d46e0bc845421110684.pdf" TargetMode="External"/><Relationship Id="rId84" Type="http://schemas.openxmlformats.org/officeDocument/2006/relationships/hyperlink" Target="https://transparencia.cdmx.gob.mx/storage/app/uploads/public/670/d46/e0b/670d46e0bc845421110684.pdf" TargetMode="External"/><Relationship Id="rId89" Type="http://schemas.openxmlformats.org/officeDocument/2006/relationships/hyperlink" Target="https://transparencia.cdmx.gob.mx/storage/app/uploads/public/670/d46/e0b/670d46e0bc845421110684.pdf" TargetMode="External"/><Relationship Id="rId16" Type="http://schemas.openxmlformats.org/officeDocument/2006/relationships/hyperlink" Target="https://transparencia.cdmx.gob.mx/storage/app/uploads/public/670/d46/e0b/670d46e0bc845421110684.pdf" TargetMode="External"/><Relationship Id="rId107" Type="http://schemas.openxmlformats.org/officeDocument/2006/relationships/hyperlink" Target="https://transparencia.cdmx.gob.mx/storage/app/uploads/public/670/d46/e0b/670d46e0bc845421110684.pdf" TargetMode="External"/><Relationship Id="rId11" Type="http://schemas.openxmlformats.org/officeDocument/2006/relationships/hyperlink" Target="https://transparencia.cdmx.gob.mx/storage/app/uploads/public/670/d46/e0b/670d46e0bc845421110684.pdf" TargetMode="External"/><Relationship Id="rId32" Type="http://schemas.openxmlformats.org/officeDocument/2006/relationships/hyperlink" Target="https://transparencia.cdmx.gob.mx/storage/app/uploads/public/670/d46/e0b/670d46e0bc845421110684.pdf" TargetMode="External"/><Relationship Id="rId37" Type="http://schemas.openxmlformats.org/officeDocument/2006/relationships/hyperlink" Target="https://transparencia.cdmx.gob.mx/storage/app/uploads/public/670/d46/e0b/670d46e0bc845421110684.pdf" TargetMode="External"/><Relationship Id="rId53" Type="http://schemas.openxmlformats.org/officeDocument/2006/relationships/hyperlink" Target="https://transparencia.cdmx.gob.mx/storage/app/uploads/public/670/d46/e0b/670d46e0bc845421110684.pdf" TargetMode="External"/><Relationship Id="rId58" Type="http://schemas.openxmlformats.org/officeDocument/2006/relationships/hyperlink" Target="https://transparencia.cdmx.gob.mx/storage/app/uploads/public/670/d46/e0b/670d46e0bc845421110684.pdf" TargetMode="External"/><Relationship Id="rId74" Type="http://schemas.openxmlformats.org/officeDocument/2006/relationships/hyperlink" Target="https://transparencia.cdmx.gob.mx/storage/app/uploads/public/670/d46/e0b/670d46e0bc845421110684.pdf" TargetMode="External"/><Relationship Id="rId79" Type="http://schemas.openxmlformats.org/officeDocument/2006/relationships/hyperlink" Target="https://transparencia.cdmx.gob.mx/storage/app/uploads/public/670/d46/e0b/670d46e0bc845421110684.pdf" TargetMode="External"/><Relationship Id="rId102" Type="http://schemas.openxmlformats.org/officeDocument/2006/relationships/hyperlink" Target="https://transparencia.cdmx.gob.mx/storage/app/uploads/public/670/d46/e0b/670d46e0bc845421110684.pdf" TargetMode="External"/><Relationship Id="rId5" Type="http://schemas.openxmlformats.org/officeDocument/2006/relationships/hyperlink" Target="https://transparencia.cdmx.gob.mx/storage/app/uploads/public/670/d46/e0b/670d46e0bc845421110684.pdf" TargetMode="External"/><Relationship Id="rId90" Type="http://schemas.openxmlformats.org/officeDocument/2006/relationships/hyperlink" Target="https://transparencia.cdmx.gob.mx/storage/app/uploads/public/670/d46/e0b/670d46e0bc845421110684.pdf" TargetMode="External"/><Relationship Id="rId95" Type="http://schemas.openxmlformats.org/officeDocument/2006/relationships/hyperlink" Target="https://transparencia.cdmx.gob.mx/storage/app/uploads/public/670/d46/e0b/670d46e0bc845421110684.pdf" TargetMode="External"/><Relationship Id="rId22" Type="http://schemas.openxmlformats.org/officeDocument/2006/relationships/hyperlink" Target="https://transparencia.cdmx.gob.mx/storage/app/uploads/public/670/d46/e0b/670d46e0bc845421110684.pdf" TargetMode="External"/><Relationship Id="rId27" Type="http://schemas.openxmlformats.org/officeDocument/2006/relationships/hyperlink" Target="https://transparencia.cdmx.gob.mx/storage/app/uploads/public/670/d46/e0b/670d46e0bc845421110684.pdf" TargetMode="External"/><Relationship Id="rId43" Type="http://schemas.openxmlformats.org/officeDocument/2006/relationships/hyperlink" Target="https://transparencia.cdmx.gob.mx/storage/app/uploads/public/670/d46/e0b/670d46e0bc845421110684.pdf" TargetMode="External"/><Relationship Id="rId48" Type="http://schemas.openxmlformats.org/officeDocument/2006/relationships/hyperlink" Target="https://transparencia.cdmx.gob.mx/storage/app/uploads/public/670/d46/e0b/670d46e0bc845421110684.pdf" TargetMode="External"/><Relationship Id="rId64" Type="http://schemas.openxmlformats.org/officeDocument/2006/relationships/hyperlink" Target="https://transparencia.cdmx.gob.mx/storage/app/uploads/public/670/d46/e0b/670d46e0bc845421110684.pdf" TargetMode="External"/><Relationship Id="rId69" Type="http://schemas.openxmlformats.org/officeDocument/2006/relationships/hyperlink" Target="https://transparencia.cdmx.gob.mx/storage/app/uploads/public/670/d46/e0b/670d46e0bc845421110684.pdf" TargetMode="External"/><Relationship Id="rId80" Type="http://schemas.openxmlformats.org/officeDocument/2006/relationships/hyperlink" Target="https://transparencia.cdmx.gob.mx/storage/app/uploads/public/670/d46/e0b/670d46e0bc845421110684.pdf" TargetMode="External"/><Relationship Id="rId85" Type="http://schemas.openxmlformats.org/officeDocument/2006/relationships/hyperlink" Target="https://transparencia.cdmx.gob.mx/storage/app/uploads/public/670/d46/e0b/670d46e0bc845421110684.pdf" TargetMode="External"/><Relationship Id="rId12" Type="http://schemas.openxmlformats.org/officeDocument/2006/relationships/hyperlink" Target="https://transparencia.cdmx.gob.mx/storage/app/uploads/public/670/d46/e0b/670d46e0bc845421110684.pdf" TargetMode="External"/><Relationship Id="rId17" Type="http://schemas.openxmlformats.org/officeDocument/2006/relationships/hyperlink" Target="https://transparencia.cdmx.gob.mx/storage/app/uploads/public/670/d46/e0b/670d46e0bc845421110684.pdf" TargetMode="External"/><Relationship Id="rId33" Type="http://schemas.openxmlformats.org/officeDocument/2006/relationships/hyperlink" Target="https://transparencia.cdmx.gob.mx/storage/app/uploads/public/670/d46/e0b/670d46e0bc845421110684.pdf" TargetMode="External"/><Relationship Id="rId38" Type="http://schemas.openxmlformats.org/officeDocument/2006/relationships/hyperlink" Target="https://transparencia.cdmx.gob.mx/storage/app/uploads/public/670/d46/e0b/670d46e0bc845421110684.pdf" TargetMode="External"/><Relationship Id="rId59" Type="http://schemas.openxmlformats.org/officeDocument/2006/relationships/hyperlink" Target="https://transparencia.cdmx.gob.mx/storage/app/uploads/public/670/d46/e0b/670d46e0bc845421110684.pdf" TargetMode="External"/><Relationship Id="rId103" Type="http://schemas.openxmlformats.org/officeDocument/2006/relationships/hyperlink" Target="https://transparencia.cdmx.gob.mx/storage/app/uploads/public/670/d46/e0b/670d46e0bc845421110684.pdf" TargetMode="External"/><Relationship Id="rId108" Type="http://schemas.openxmlformats.org/officeDocument/2006/relationships/hyperlink" Target="https://transparencia.cdmx.gob.mx/storage/app/uploads/public/670/d46/e0b/670d46e0bc845421110684.pdf" TargetMode="External"/><Relationship Id="rId54" Type="http://schemas.openxmlformats.org/officeDocument/2006/relationships/hyperlink" Target="https://transparencia.cdmx.gob.mx/storage/app/uploads/public/670/d46/e0b/670d46e0bc845421110684.pdf" TargetMode="External"/><Relationship Id="rId70" Type="http://schemas.openxmlformats.org/officeDocument/2006/relationships/hyperlink" Target="https://transparencia.cdmx.gob.mx/storage/app/uploads/public/670/d46/e0b/670d46e0bc845421110684.pdf" TargetMode="External"/><Relationship Id="rId75" Type="http://schemas.openxmlformats.org/officeDocument/2006/relationships/hyperlink" Target="https://transparencia.cdmx.gob.mx/storage/app/uploads/public/670/d46/e0b/670d46e0bc845421110684.pdf" TargetMode="External"/><Relationship Id="rId91" Type="http://schemas.openxmlformats.org/officeDocument/2006/relationships/hyperlink" Target="https://transparencia.cdmx.gob.mx/storage/app/uploads/public/670/d46/e0b/670d46e0bc845421110684.pdf" TargetMode="External"/><Relationship Id="rId96" Type="http://schemas.openxmlformats.org/officeDocument/2006/relationships/hyperlink" Target="https://transparencia.cdmx.gob.mx/storage/app/uploads/public/670/d46/e0b/670d46e0bc845421110684.pdf" TargetMode="External"/><Relationship Id="rId1" Type="http://schemas.openxmlformats.org/officeDocument/2006/relationships/hyperlink" Target="https://transparencia.cdmx.gob.mx/storage/app/uploads/public/670/d46/e0b/670d46e0bc845421110684.pdf" TargetMode="External"/><Relationship Id="rId6" Type="http://schemas.openxmlformats.org/officeDocument/2006/relationships/hyperlink" Target="https://transparencia.cdmx.gob.mx/storage/app/uploads/public/670/d46/e0b/670d46e0bc845421110684.pdf" TargetMode="External"/><Relationship Id="rId15" Type="http://schemas.openxmlformats.org/officeDocument/2006/relationships/hyperlink" Target="https://transparencia.cdmx.gob.mx/storage/app/uploads/public/670/d46/e0b/670d46e0bc845421110684.pdf" TargetMode="External"/><Relationship Id="rId23" Type="http://schemas.openxmlformats.org/officeDocument/2006/relationships/hyperlink" Target="https://transparencia.cdmx.gob.mx/storage/app/uploads/public/670/d46/e0b/670d46e0bc845421110684.pdf" TargetMode="External"/><Relationship Id="rId28" Type="http://schemas.openxmlformats.org/officeDocument/2006/relationships/hyperlink" Target="https://transparencia.cdmx.gob.mx/storage/app/uploads/public/670/d46/e0b/670d46e0bc845421110684.pdf" TargetMode="External"/><Relationship Id="rId36" Type="http://schemas.openxmlformats.org/officeDocument/2006/relationships/hyperlink" Target="https://transparencia.cdmx.gob.mx/storage/app/uploads/public/670/d46/e0b/670d46e0bc845421110684.pdf" TargetMode="External"/><Relationship Id="rId49" Type="http://schemas.openxmlformats.org/officeDocument/2006/relationships/hyperlink" Target="https://transparencia.cdmx.gob.mx/storage/app/uploads/public/670/d46/e0b/670d46e0bc845421110684.pdf" TargetMode="External"/><Relationship Id="rId57" Type="http://schemas.openxmlformats.org/officeDocument/2006/relationships/hyperlink" Target="https://transparencia.cdmx.gob.mx/storage/app/uploads/public/670/d46/e0b/670d46e0bc845421110684.pdf" TargetMode="External"/><Relationship Id="rId106" Type="http://schemas.openxmlformats.org/officeDocument/2006/relationships/hyperlink" Target="https://transparencia.cdmx.gob.mx/storage/app/uploads/public/670/d46/e0b/670d46e0bc845421110684.pdf" TargetMode="External"/><Relationship Id="rId10" Type="http://schemas.openxmlformats.org/officeDocument/2006/relationships/hyperlink" Target="https://transparencia.cdmx.gob.mx/storage/app/uploads/public/670/d46/e0b/670d46e0bc845421110684.pdf" TargetMode="External"/><Relationship Id="rId31" Type="http://schemas.openxmlformats.org/officeDocument/2006/relationships/hyperlink" Target="https://transparencia.cdmx.gob.mx/storage/app/uploads/public/670/d46/e0b/670d46e0bc845421110684.pdf" TargetMode="External"/><Relationship Id="rId44" Type="http://schemas.openxmlformats.org/officeDocument/2006/relationships/hyperlink" Target="https://transparencia.cdmx.gob.mx/storage/app/uploads/public/670/d46/e0b/670d46e0bc845421110684.pdf" TargetMode="External"/><Relationship Id="rId52" Type="http://schemas.openxmlformats.org/officeDocument/2006/relationships/hyperlink" Target="https://transparencia.cdmx.gob.mx/storage/app/uploads/public/670/d46/e0b/670d46e0bc845421110684.pdf" TargetMode="External"/><Relationship Id="rId60" Type="http://schemas.openxmlformats.org/officeDocument/2006/relationships/hyperlink" Target="https://transparencia.cdmx.gob.mx/storage/app/uploads/public/670/d46/e0b/670d46e0bc845421110684.pdf" TargetMode="External"/><Relationship Id="rId65" Type="http://schemas.openxmlformats.org/officeDocument/2006/relationships/hyperlink" Target="https://transparencia.cdmx.gob.mx/storage/app/uploads/public/670/d46/e0b/670d46e0bc845421110684.pdf" TargetMode="External"/><Relationship Id="rId73" Type="http://schemas.openxmlformats.org/officeDocument/2006/relationships/hyperlink" Target="https://transparencia.cdmx.gob.mx/storage/app/uploads/public/670/d46/e0b/670d46e0bc845421110684.pdf" TargetMode="External"/><Relationship Id="rId78" Type="http://schemas.openxmlformats.org/officeDocument/2006/relationships/hyperlink" Target="https://transparencia.cdmx.gob.mx/storage/app/uploads/public/670/d46/e0b/670d46e0bc845421110684.pdf" TargetMode="External"/><Relationship Id="rId81" Type="http://schemas.openxmlformats.org/officeDocument/2006/relationships/hyperlink" Target="https://transparencia.cdmx.gob.mx/storage/app/uploads/public/670/d46/e0b/670d46e0bc845421110684.pdf" TargetMode="External"/><Relationship Id="rId86" Type="http://schemas.openxmlformats.org/officeDocument/2006/relationships/hyperlink" Target="https://transparencia.cdmx.gob.mx/storage/app/uploads/public/670/d46/e0b/670d46e0bc845421110684.pdf" TargetMode="External"/><Relationship Id="rId94" Type="http://schemas.openxmlformats.org/officeDocument/2006/relationships/hyperlink" Target="https://transparencia.cdmx.gob.mx/storage/app/uploads/public/670/d46/e0b/670d46e0bc845421110684.pdf" TargetMode="External"/><Relationship Id="rId99" Type="http://schemas.openxmlformats.org/officeDocument/2006/relationships/hyperlink" Target="https://transparencia.cdmx.gob.mx/storage/app/uploads/public/670/d46/e0b/670d46e0bc845421110684.pdf" TargetMode="External"/><Relationship Id="rId101" Type="http://schemas.openxmlformats.org/officeDocument/2006/relationships/hyperlink" Target="https://transparencia.cdmx.gob.mx/storage/app/uploads/public/670/d46/e0b/670d46e0bc845421110684.pdf" TargetMode="External"/><Relationship Id="rId4" Type="http://schemas.openxmlformats.org/officeDocument/2006/relationships/hyperlink" Target="https://transparencia.cdmx.gob.mx/storage/app/uploads/public/670/d46/e0b/670d46e0bc845421110684.pdf" TargetMode="External"/><Relationship Id="rId9" Type="http://schemas.openxmlformats.org/officeDocument/2006/relationships/hyperlink" Target="https://transparencia.cdmx.gob.mx/storage/app/uploads/public/670/d46/e0b/670d46e0bc845421110684.pdf" TargetMode="External"/><Relationship Id="rId13" Type="http://schemas.openxmlformats.org/officeDocument/2006/relationships/hyperlink" Target="https://transparencia.cdmx.gob.mx/storage/app/uploads/public/670/d46/e0b/670d46e0bc845421110684.pdf" TargetMode="External"/><Relationship Id="rId18" Type="http://schemas.openxmlformats.org/officeDocument/2006/relationships/hyperlink" Target="https://transparencia.cdmx.gob.mx/storage/app/uploads/public/670/d46/e0b/670d46e0bc845421110684.pdf" TargetMode="External"/><Relationship Id="rId39" Type="http://schemas.openxmlformats.org/officeDocument/2006/relationships/hyperlink" Target="https://transparencia.cdmx.gob.mx/storage/app/uploads/public/670/d46/e0b/670d46e0bc845421110684.pdf" TargetMode="External"/><Relationship Id="rId109" Type="http://schemas.openxmlformats.org/officeDocument/2006/relationships/hyperlink" Target="https://transparencia.cdmx.gob.mx/storage/app/uploads/public/670/d46/e0b/670d46e0bc845421110684.pdf" TargetMode="External"/><Relationship Id="rId34" Type="http://schemas.openxmlformats.org/officeDocument/2006/relationships/hyperlink" Target="https://transparencia.cdmx.gob.mx/storage/app/uploads/public/670/d46/e0b/670d46e0bc845421110684.pdf" TargetMode="External"/><Relationship Id="rId50" Type="http://schemas.openxmlformats.org/officeDocument/2006/relationships/hyperlink" Target="https://transparencia.cdmx.gob.mx/storage/app/uploads/public/670/d46/e0b/670d46e0bc845421110684.pdf" TargetMode="External"/><Relationship Id="rId55" Type="http://schemas.openxmlformats.org/officeDocument/2006/relationships/hyperlink" Target="https://transparencia.cdmx.gob.mx/storage/app/uploads/public/670/d46/e0b/670d46e0bc845421110684.pdf" TargetMode="External"/><Relationship Id="rId76" Type="http://schemas.openxmlformats.org/officeDocument/2006/relationships/hyperlink" Target="https://transparencia.cdmx.gob.mx/storage/app/uploads/public/670/d46/e0b/670d46e0bc845421110684.pdf" TargetMode="External"/><Relationship Id="rId97" Type="http://schemas.openxmlformats.org/officeDocument/2006/relationships/hyperlink" Target="https://transparencia.cdmx.gob.mx/storage/app/uploads/public/670/d46/e0b/670d46e0bc845421110684.pdf" TargetMode="External"/><Relationship Id="rId104" Type="http://schemas.openxmlformats.org/officeDocument/2006/relationships/hyperlink" Target="https://transparencia.cdmx.gob.mx/storage/app/uploads/public/670/d46/e0b/670d46e0bc845421110684.pdf" TargetMode="External"/><Relationship Id="rId7" Type="http://schemas.openxmlformats.org/officeDocument/2006/relationships/hyperlink" Target="https://transparencia.cdmx.gob.mx/storage/app/uploads/public/670/d46/e0b/670d46e0bc845421110684.pdf" TargetMode="External"/><Relationship Id="rId71" Type="http://schemas.openxmlformats.org/officeDocument/2006/relationships/hyperlink" Target="https://transparencia.cdmx.gob.mx/storage/app/uploads/public/670/d46/e0b/670d46e0bc845421110684.pdf" TargetMode="External"/><Relationship Id="rId92" Type="http://schemas.openxmlformats.org/officeDocument/2006/relationships/hyperlink" Target="https://transparencia.cdmx.gob.mx/storage/app/uploads/public/670/d46/e0b/670d46e0bc845421110684.pdf" TargetMode="External"/><Relationship Id="rId2" Type="http://schemas.openxmlformats.org/officeDocument/2006/relationships/hyperlink" Target="https://transparencia.cdmx.gob.mx/storage/app/uploads/public/670/d46/e0b/670d46e0bc845421110684.pdf" TargetMode="External"/><Relationship Id="rId29" Type="http://schemas.openxmlformats.org/officeDocument/2006/relationships/hyperlink" Target="https://transparencia.cdmx.gob.mx/storage/app/uploads/public/670/d46/e0b/670d46e0bc845421110684.pdf" TargetMode="External"/><Relationship Id="rId24" Type="http://schemas.openxmlformats.org/officeDocument/2006/relationships/hyperlink" Target="https://transparencia.cdmx.gob.mx/storage/app/uploads/public/670/d46/e0b/670d46e0bc845421110684.pdf" TargetMode="External"/><Relationship Id="rId40" Type="http://schemas.openxmlformats.org/officeDocument/2006/relationships/hyperlink" Target="https://transparencia.cdmx.gob.mx/storage/app/uploads/public/670/d46/e0b/670d46e0bc845421110684.pdf" TargetMode="External"/><Relationship Id="rId45" Type="http://schemas.openxmlformats.org/officeDocument/2006/relationships/hyperlink" Target="https://transparencia.cdmx.gob.mx/storage/app/uploads/public/670/d46/e0b/670d46e0bc845421110684.pdf" TargetMode="External"/><Relationship Id="rId66" Type="http://schemas.openxmlformats.org/officeDocument/2006/relationships/hyperlink" Target="https://transparencia.cdmx.gob.mx/storage/app/uploads/public/670/d46/e0b/670d46e0bc845421110684.pdf" TargetMode="External"/><Relationship Id="rId87" Type="http://schemas.openxmlformats.org/officeDocument/2006/relationships/hyperlink" Target="https://transparencia.cdmx.gob.mx/storage/app/uploads/public/670/d46/e0b/670d46e0bc845421110684.pdf" TargetMode="External"/><Relationship Id="rId110" Type="http://schemas.openxmlformats.org/officeDocument/2006/relationships/hyperlink" Target="https://transparencia.cdmx.gob.mx/storage/app/uploads/public/670/d46/e0b/670d46e0bc845421110684.pdf" TargetMode="External"/><Relationship Id="rId61" Type="http://schemas.openxmlformats.org/officeDocument/2006/relationships/hyperlink" Target="https://transparencia.cdmx.gob.mx/storage/app/uploads/public/670/d46/e0b/670d46e0bc845421110684.pdf" TargetMode="External"/><Relationship Id="rId82" Type="http://schemas.openxmlformats.org/officeDocument/2006/relationships/hyperlink" Target="https://transparencia.cdmx.gob.mx/storage/app/uploads/public/670/d46/e0b/670d46e0bc845421110684.pdf" TargetMode="External"/><Relationship Id="rId19" Type="http://schemas.openxmlformats.org/officeDocument/2006/relationships/hyperlink" Target="https://transparencia.cdmx.gob.mx/storage/app/uploads/public/670/d46/e0b/670d46e0bc845421110684.pdf" TargetMode="External"/><Relationship Id="rId14" Type="http://schemas.openxmlformats.org/officeDocument/2006/relationships/hyperlink" Target="https://transparencia.cdmx.gob.mx/storage/app/uploads/public/670/d46/e0b/670d46e0bc845421110684.pdf" TargetMode="External"/><Relationship Id="rId30" Type="http://schemas.openxmlformats.org/officeDocument/2006/relationships/hyperlink" Target="https://transparencia.cdmx.gob.mx/storage/app/uploads/public/670/d46/e0b/670d46e0bc845421110684.pdf" TargetMode="External"/><Relationship Id="rId35" Type="http://schemas.openxmlformats.org/officeDocument/2006/relationships/hyperlink" Target="https://transparencia.cdmx.gob.mx/storage/app/uploads/public/670/d46/e0b/670d46e0bc845421110684.pdf" TargetMode="External"/><Relationship Id="rId56" Type="http://schemas.openxmlformats.org/officeDocument/2006/relationships/hyperlink" Target="https://transparencia.cdmx.gob.mx/storage/app/uploads/public/670/d46/e0b/670d46e0bc845421110684.pdf" TargetMode="External"/><Relationship Id="rId77" Type="http://schemas.openxmlformats.org/officeDocument/2006/relationships/hyperlink" Target="https://transparencia.cdmx.gob.mx/storage/app/uploads/public/670/d46/e0b/670d46e0bc845421110684.pdf" TargetMode="External"/><Relationship Id="rId100" Type="http://schemas.openxmlformats.org/officeDocument/2006/relationships/hyperlink" Target="https://transparencia.cdmx.gob.mx/storage/app/uploads/public/670/d46/e0b/670d46e0bc845421110684.pdf" TargetMode="External"/><Relationship Id="rId105" Type="http://schemas.openxmlformats.org/officeDocument/2006/relationships/hyperlink" Target="https://transparencia.cdmx.gob.mx/storage/app/uploads/public/670/d46/e0b/670d46e0bc845421110684.pdf" TargetMode="External"/><Relationship Id="rId8" Type="http://schemas.openxmlformats.org/officeDocument/2006/relationships/hyperlink" Target="https://transparencia.cdmx.gob.mx/storage/app/uploads/public/670/d46/e0b/670d46e0bc845421110684.pdf" TargetMode="External"/><Relationship Id="rId51" Type="http://schemas.openxmlformats.org/officeDocument/2006/relationships/hyperlink" Target="https://transparencia.cdmx.gob.mx/storage/app/uploads/public/670/d46/e0b/670d46e0bc845421110684.pdf" TargetMode="External"/><Relationship Id="rId72" Type="http://schemas.openxmlformats.org/officeDocument/2006/relationships/hyperlink" Target="https://transparencia.cdmx.gob.mx/storage/app/uploads/public/670/d46/e0b/670d46e0bc845421110684.pdf" TargetMode="External"/><Relationship Id="rId93" Type="http://schemas.openxmlformats.org/officeDocument/2006/relationships/hyperlink" Target="https://transparencia.cdmx.gob.mx/storage/app/uploads/public/670/d46/e0b/670d46e0bc845421110684.pdf" TargetMode="External"/><Relationship Id="rId98" Type="http://schemas.openxmlformats.org/officeDocument/2006/relationships/hyperlink" Target="https://transparencia.cdmx.gob.mx/storage/app/uploads/public/670/d46/e0b/670d46e0bc845421110684.pdf" TargetMode="External"/><Relationship Id="rId3" Type="http://schemas.openxmlformats.org/officeDocument/2006/relationships/hyperlink" Target="https://transparencia.cdmx.gob.mx/storage/app/uploads/public/670/d46/e0b/670d46e0bc845421110684.pdf" TargetMode="External"/><Relationship Id="rId25" Type="http://schemas.openxmlformats.org/officeDocument/2006/relationships/hyperlink" Target="https://transparencia.cdmx.gob.mx/storage/app/uploads/public/670/d46/e0b/670d46e0bc845421110684.pdf" TargetMode="External"/><Relationship Id="rId46" Type="http://schemas.openxmlformats.org/officeDocument/2006/relationships/hyperlink" Target="https://transparencia.cdmx.gob.mx/storage/app/uploads/public/670/d46/e0b/670d46e0bc845421110684.pdf" TargetMode="External"/><Relationship Id="rId67" Type="http://schemas.openxmlformats.org/officeDocument/2006/relationships/hyperlink" Target="https://transparencia.cdmx.gob.mx/storage/app/uploads/public/670/d46/e0b/670d46e0bc845421110684.pdf" TargetMode="External"/><Relationship Id="rId20" Type="http://schemas.openxmlformats.org/officeDocument/2006/relationships/hyperlink" Target="https://transparencia.cdmx.gob.mx/storage/app/uploads/public/670/d46/e0b/670d46e0bc845421110684.pdf" TargetMode="External"/><Relationship Id="rId41" Type="http://schemas.openxmlformats.org/officeDocument/2006/relationships/hyperlink" Target="https://transparencia.cdmx.gob.mx/storage/app/uploads/public/670/d46/e0b/670d46e0bc845421110684.pdf" TargetMode="External"/><Relationship Id="rId62" Type="http://schemas.openxmlformats.org/officeDocument/2006/relationships/hyperlink" Target="https://transparencia.cdmx.gob.mx/storage/app/uploads/public/670/d46/e0b/670d46e0bc845421110684.pdf" TargetMode="External"/><Relationship Id="rId83" Type="http://schemas.openxmlformats.org/officeDocument/2006/relationships/hyperlink" Target="https://transparencia.cdmx.gob.mx/storage/app/uploads/public/670/d46/e0b/670d46e0bc845421110684.pdf" TargetMode="External"/><Relationship Id="rId88" Type="http://schemas.openxmlformats.org/officeDocument/2006/relationships/hyperlink" Target="https://transparencia.cdmx.gob.mx/storage/app/uploads/public/670/d46/e0b/670d46e0bc8454211106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7"/>
  <sheetViews>
    <sheetView tabSelected="1" topLeftCell="K2"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1" t="s">
        <v>5</v>
      </c>
      <c r="E3" s="12"/>
      <c r="F3" s="12"/>
      <c r="G3" s="10" t="s">
        <v>6</v>
      </c>
      <c r="H3" s="9"/>
      <c r="I3" s="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2024</v>
      </c>
      <c r="B8" s="3">
        <v>45474</v>
      </c>
      <c r="C8" s="3">
        <v>45565</v>
      </c>
      <c r="D8" s="2">
        <v>1000</v>
      </c>
      <c r="E8" s="2" t="str">
        <f>VLOOKUP(D8,[1]CAPITULO!$D$5:$E$13,2,FALSE)</f>
        <v>SERVICIOS PERSONALES</v>
      </c>
      <c r="F8" s="6">
        <v>1131</v>
      </c>
      <c r="G8" s="2" t="str">
        <f>VLOOKUP(F8,[2]Hoja1!$A$5:$B$437,2,FALSE)</f>
        <v>Sueldos base al personal permanente.</v>
      </c>
      <c r="H8" s="2">
        <v>3722614</v>
      </c>
      <c r="I8" s="2">
        <v>3722614</v>
      </c>
      <c r="J8" s="2">
        <v>2711694.61</v>
      </c>
      <c r="K8" s="2">
        <v>2711694.61</v>
      </c>
      <c r="L8" s="2">
        <v>2711694.61</v>
      </c>
      <c r="M8" s="2">
        <v>2711694.61</v>
      </c>
      <c r="N8" s="2" t="s">
        <v>51</v>
      </c>
      <c r="O8" s="4" t="s">
        <v>53</v>
      </c>
      <c r="P8" s="2" t="s">
        <v>52</v>
      </c>
      <c r="Q8" s="5">
        <v>45565</v>
      </c>
    </row>
    <row r="9" spans="1:18" x14ac:dyDescent="0.25">
      <c r="A9" s="2">
        <v>2024</v>
      </c>
      <c r="B9" s="3">
        <v>45474</v>
      </c>
      <c r="C9" s="3">
        <v>45565</v>
      </c>
      <c r="D9" s="2">
        <v>1000</v>
      </c>
      <c r="E9" s="2" t="str">
        <f>VLOOKUP(D9,[1]CAPITULO!$D$5:$E$13,2,FALSE)</f>
        <v>SERVICIOS PERSONALES</v>
      </c>
      <c r="F9" s="6">
        <v>1311</v>
      </c>
      <c r="G9" s="2" t="str">
        <f>VLOOKUP(F9,[2]Hoja1!$A$5:$B$437,2,FALSE)</f>
        <v>Prima quinquenal por años de servicios efectivos prestados.</v>
      </c>
      <c r="H9" s="2">
        <v>13985</v>
      </c>
      <c r="I9" s="2">
        <v>13985</v>
      </c>
      <c r="J9" s="2">
        <v>10387.5</v>
      </c>
      <c r="K9" s="2">
        <v>10387.5</v>
      </c>
      <c r="L9" s="2">
        <v>10387.5</v>
      </c>
      <c r="M9" s="2">
        <v>10387.5</v>
      </c>
      <c r="N9" s="2" t="s">
        <v>51</v>
      </c>
      <c r="O9" s="4" t="s">
        <v>53</v>
      </c>
      <c r="P9" s="2" t="s">
        <v>52</v>
      </c>
      <c r="Q9" s="5">
        <v>45565</v>
      </c>
    </row>
    <row r="10" spans="1:18" x14ac:dyDescent="0.25">
      <c r="A10" s="2">
        <v>2024</v>
      </c>
      <c r="B10" s="3">
        <v>45474</v>
      </c>
      <c r="C10" s="3">
        <v>45565</v>
      </c>
      <c r="D10" s="2">
        <v>1000</v>
      </c>
      <c r="E10" s="2" t="str">
        <f>VLOOKUP(D10,[1]CAPITULO!$D$5:$E$13,2,FALSE)</f>
        <v>SERVICIOS PERSONALES</v>
      </c>
      <c r="F10" s="6">
        <v>1321</v>
      </c>
      <c r="G10" s="2" t="str">
        <f>VLOOKUP(F10,[2]Hoja1!$A$5:$B$437,2,FALSE)</f>
        <v>Prima de vacaciones.</v>
      </c>
      <c r="H10" s="2">
        <v>100000</v>
      </c>
      <c r="I10" s="2">
        <v>100000</v>
      </c>
      <c r="J10" s="2">
        <v>50354.27</v>
      </c>
      <c r="K10" s="2">
        <v>50354.27</v>
      </c>
      <c r="L10" s="2">
        <v>50354.27</v>
      </c>
      <c r="M10" s="2">
        <v>50354.27</v>
      </c>
      <c r="N10" s="2" t="s">
        <v>51</v>
      </c>
      <c r="O10" s="4" t="s">
        <v>53</v>
      </c>
      <c r="P10" s="2" t="s">
        <v>52</v>
      </c>
      <c r="Q10" s="5">
        <v>45565</v>
      </c>
    </row>
    <row r="11" spans="1:18" x14ac:dyDescent="0.25">
      <c r="A11" s="2">
        <v>2024</v>
      </c>
      <c r="B11" s="3">
        <v>45474</v>
      </c>
      <c r="C11" s="3">
        <v>45565</v>
      </c>
      <c r="D11" s="2">
        <v>1000</v>
      </c>
      <c r="E11" s="2" t="str">
        <f>VLOOKUP(D11,[1]CAPITULO!$D$5:$E$13,2,FALSE)</f>
        <v>SERVICIOS PERSONALES</v>
      </c>
      <c r="F11" s="6">
        <v>1323</v>
      </c>
      <c r="G11" s="2" t="str">
        <f>VLOOKUP(F11,[2]Hoja1!$A$5:$B$437,2,FALSE)</f>
        <v>Gratificación de fin de año.</v>
      </c>
      <c r="H11" s="2">
        <v>1032688</v>
      </c>
      <c r="I11" s="2">
        <v>1032688</v>
      </c>
      <c r="J11" s="2">
        <v>4620.76</v>
      </c>
      <c r="K11" s="2">
        <v>4620.76</v>
      </c>
      <c r="L11" s="2">
        <v>4620.76</v>
      </c>
      <c r="M11" s="2">
        <v>4620.76</v>
      </c>
      <c r="N11" s="2" t="s">
        <v>51</v>
      </c>
      <c r="O11" s="4" t="s">
        <v>53</v>
      </c>
      <c r="P11" s="2" t="s">
        <v>52</v>
      </c>
      <c r="Q11" s="5">
        <v>45565</v>
      </c>
    </row>
    <row r="12" spans="1:18" x14ac:dyDescent="0.25">
      <c r="A12" s="2">
        <v>2024</v>
      </c>
      <c r="B12" s="3">
        <v>45474</v>
      </c>
      <c r="C12" s="3">
        <v>45565</v>
      </c>
      <c r="D12" s="2">
        <v>1000</v>
      </c>
      <c r="E12" s="2" t="str">
        <f>VLOOKUP(D12,[1]CAPITULO!$D$5:$E$13,2,FALSE)</f>
        <v>SERVICIOS PERSONALES</v>
      </c>
      <c r="F12" s="6">
        <v>1341</v>
      </c>
      <c r="G12" s="2" t="str">
        <f>VLOOKUP(F12,[2]Hoja1!$A$5:$B$437,2,FALSE)</f>
        <v>Compensaciones.</v>
      </c>
      <c r="H12" s="2">
        <v>16898</v>
      </c>
      <c r="I12" s="2">
        <v>32530.27</v>
      </c>
      <c r="J12" s="2">
        <v>32530.27</v>
      </c>
      <c r="K12" s="2">
        <v>32530.27</v>
      </c>
      <c r="L12" s="2">
        <v>32530.27</v>
      </c>
      <c r="M12" s="2">
        <v>32530.27</v>
      </c>
      <c r="N12" s="2" t="s">
        <v>51</v>
      </c>
      <c r="O12" s="4" t="s">
        <v>53</v>
      </c>
      <c r="P12" s="2" t="s">
        <v>52</v>
      </c>
      <c r="Q12" s="5">
        <v>45565</v>
      </c>
    </row>
    <row r="13" spans="1:18" x14ac:dyDescent="0.25">
      <c r="A13" s="2">
        <v>2024</v>
      </c>
      <c r="B13" s="3">
        <v>45474</v>
      </c>
      <c r="C13" s="3">
        <v>45565</v>
      </c>
      <c r="D13" s="2">
        <v>1000</v>
      </c>
      <c r="E13" s="2" t="str">
        <f>VLOOKUP(D13,[1]CAPITULO!$D$5:$E$13,2,FALSE)</f>
        <v>SERVICIOS PERSONALES</v>
      </c>
      <c r="F13" s="6">
        <v>1343</v>
      </c>
      <c r="G13" s="2" t="str">
        <f>VLOOKUP(F13,[2]Hoja1!$A$5:$B$437,2,FALSE)</f>
        <v>Compensaciones adicionales y provisionales por servicios especiales.</v>
      </c>
      <c r="H13" s="2">
        <v>1408712</v>
      </c>
      <c r="I13" s="2">
        <v>1442851</v>
      </c>
      <c r="J13" s="2">
        <v>1149372</v>
      </c>
      <c r="K13" s="2">
        <v>1149372</v>
      </c>
      <c r="L13" s="2">
        <v>1149372</v>
      </c>
      <c r="M13" s="2">
        <v>1149372</v>
      </c>
      <c r="N13" s="2" t="s">
        <v>51</v>
      </c>
      <c r="O13" s="4" t="s">
        <v>53</v>
      </c>
      <c r="P13" s="2" t="s">
        <v>52</v>
      </c>
      <c r="Q13" s="5">
        <v>45565</v>
      </c>
    </row>
    <row r="14" spans="1:18" x14ac:dyDescent="0.25">
      <c r="A14" s="2">
        <v>2024</v>
      </c>
      <c r="B14" s="3">
        <v>45474</v>
      </c>
      <c r="C14" s="3">
        <v>45565</v>
      </c>
      <c r="D14" s="2">
        <v>1000</v>
      </c>
      <c r="E14" s="2" t="str">
        <f>VLOOKUP(D14,[1]CAPITULO!$D$5:$E$13,2,FALSE)</f>
        <v>SERVICIOS PERSONALES</v>
      </c>
      <c r="F14" s="6">
        <v>1411</v>
      </c>
      <c r="G14" s="2" t="str">
        <f>VLOOKUP(F14,[2]Hoja1!$A$5:$B$437,2,FALSE)</f>
        <v>Aportaciones a instituciones de seguridad social.</v>
      </c>
      <c r="H14" s="2">
        <v>526504</v>
      </c>
      <c r="I14" s="2">
        <v>526504</v>
      </c>
      <c r="J14" s="2">
        <v>374437.03</v>
      </c>
      <c r="K14" s="2">
        <v>374437.03</v>
      </c>
      <c r="L14" s="2">
        <v>374437.03</v>
      </c>
      <c r="M14" s="2">
        <v>374437.03</v>
      </c>
      <c r="N14" s="2" t="s">
        <v>51</v>
      </c>
      <c r="O14" s="4" t="s">
        <v>53</v>
      </c>
      <c r="P14" s="2" t="s">
        <v>52</v>
      </c>
      <c r="Q14" s="5">
        <v>45565</v>
      </c>
    </row>
    <row r="15" spans="1:18" x14ac:dyDescent="0.25">
      <c r="A15" s="2">
        <v>2024</v>
      </c>
      <c r="B15" s="3">
        <v>45474</v>
      </c>
      <c r="C15" s="3">
        <v>45565</v>
      </c>
      <c r="D15" s="2">
        <v>1000</v>
      </c>
      <c r="E15" s="2" t="str">
        <f>VLOOKUP(D15,[1]CAPITULO!$D$5:$E$13,2,FALSE)</f>
        <v>SERVICIOS PERSONALES</v>
      </c>
      <c r="F15" s="6">
        <v>1421</v>
      </c>
      <c r="G15" s="2" t="str">
        <f>VLOOKUP(F15,[2]Hoja1!$A$5:$B$437,2,FALSE)</f>
        <v>Aportaciones a fondos de vivienda.</v>
      </c>
      <c r="H15" s="2">
        <v>264045</v>
      </c>
      <c r="I15" s="2">
        <v>264045</v>
      </c>
      <c r="J15" s="2">
        <v>187783.98</v>
      </c>
      <c r="K15" s="2">
        <v>187783.98</v>
      </c>
      <c r="L15" s="2">
        <v>187783.98</v>
      </c>
      <c r="M15" s="2">
        <v>187783.98</v>
      </c>
      <c r="N15" s="2" t="s">
        <v>51</v>
      </c>
      <c r="O15" s="4" t="s">
        <v>53</v>
      </c>
      <c r="P15" s="2" t="s">
        <v>52</v>
      </c>
      <c r="Q15" s="5">
        <v>45565</v>
      </c>
    </row>
    <row r="16" spans="1:18" x14ac:dyDescent="0.25">
      <c r="A16" s="2">
        <v>2024</v>
      </c>
      <c r="B16" s="3">
        <v>45474</v>
      </c>
      <c r="C16" s="3">
        <v>45565</v>
      </c>
      <c r="D16" s="2">
        <v>1000</v>
      </c>
      <c r="E16" s="2" t="str">
        <f>VLOOKUP(D16,[1]CAPITULO!$D$5:$E$13,2,FALSE)</f>
        <v>SERVICIOS PERSONALES</v>
      </c>
      <c r="F16" s="6">
        <v>1431</v>
      </c>
      <c r="G16" s="2" t="str">
        <f>VLOOKUP(F16,[2]Hoja1!$A$5:$B$437,2,FALSE)</f>
        <v>Aportaciones al sistema para el retiro o a la administradora de fondos para el retiro y ahorro solidario.</v>
      </c>
      <c r="H16" s="2">
        <v>294428</v>
      </c>
      <c r="I16" s="2">
        <v>294428</v>
      </c>
      <c r="J16" s="2">
        <v>209541.68</v>
      </c>
      <c r="K16" s="2">
        <v>209541.68</v>
      </c>
      <c r="L16" s="2">
        <v>209541.68</v>
      </c>
      <c r="M16" s="2">
        <v>209541.68</v>
      </c>
      <c r="N16" s="2" t="s">
        <v>51</v>
      </c>
      <c r="O16" s="4" t="s">
        <v>53</v>
      </c>
      <c r="P16" s="2" t="s">
        <v>52</v>
      </c>
      <c r="Q16" s="5">
        <v>45565</v>
      </c>
    </row>
    <row r="17" spans="1:17" x14ac:dyDescent="0.25">
      <c r="A17" s="2">
        <v>2024</v>
      </c>
      <c r="B17" s="3">
        <v>45474</v>
      </c>
      <c r="C17" s="3">
        <v>45565</v>
      </c>
      <c r="D17" s="2">
        <v>1000</v>
      </c>
      <c r="E17" s="2" t="str">
        <f>VLOOKUP(D17,[1]CAPITULO!$D$5:$E$13,2,FALSE)</f>
        <v>SERVICIOS PERSONALES</v>
      </c>
      <c r="F17" s="6">
        <v>1441</v>
      </c>
      <c r="G17" s="2" t="str">
        <f>VLOOKUP(F17,[2]Hoja1!$A$5:$B$437,2,FALSE)</f>
        <v>Primas por seguro de vida del personal civil.</v>
      </c>
      <c r="H17" s="2">
        <v>331514</v>
      </c>
      <c r="I17" s="2">
        <v>331514</v>
      </c>
      <c r="J17" s="2">
        <v>331514</v>
      </c>
      <c r="K17" s="2">
        <v>216943.02</v>
      </c>
      <c r="L17" s="2">
        <v>216943.02</v>
      </c>
      <c r="M17" s="2">
        <v>216943.02</v>
      </c>
      <c r="N17" s="2" t="s">
        <v>51</v>
      </c>
      <c r="O17" s="4" t="s">
        <v>53</v>
      </c>
      <c r="P17" s="2" t="s">
        <v>52</v>
      </c>
      <c r="Q17" s="5">
        <v>45565</v>
      </c>
    </row>
    <row r="18" spans="1:17" x14ac:dyDescent="0.25">
      <c r="A18" s="2">
        <v>2024</v>
      </c>
      <c r="B18" s="3">
        <v>45474</v>
      </c>
      <c r="C18" s="3">
        <v>45565</v>
      </c>
      <c r="D18" s="2">
        <v>1000</v>
      </c>
      <c r="E18" s="2" t="str">
        <f>VLOOKUP(D18,[1]CAPITULO!$D$5:$E$13,2,FALSE)</f>
        <v>SERVICIOS PERSONALES</v>
      </c>
      <c r="F18" s="6">
        <v>1443</v>
      </c>
      <c r="G18" s="2" t="str">
        <f>VLOOKUP(F18,[2]Hoja1!$A$5:$B$437,2,FALSE)</f>
        <v>Primas por seguro de retiro del personal al servicio de las unidades responsables del gasto del Distrito Federal.</v>
      </c>
      <c r="H18" s="2">
        <v>12290</v>
      </c>
      <c r="I18" s="2">
        <v>12290</v>
      </c>
      <c r="J18" s="2">
        <v>12290</v>
      </c>
      <c r="K18" s="2">
        <v>7931.28</v>
      </c>
      <c r="L18" s="2">
        <v>7931.28</v>
      </c>
      <c r="M18" s="2">
        <v>7931.28</v>
      </c>
      <c r="N18" s="2" t="s">
        <v>51</v>
      </c>
      <c r="O18" s="4" t="s">
        <v>53</v>
      </c>
      <c r="P18" s="2" t="s">
        <v>52</v>
      </c>
      <c r="Q18" s="5">
        <v>45565</v>
      </c>
    </row>
    <row r="19" spans="1:17" x14ac:dyDescent="0.25">
      <c r="A19" s="2">
        <v>2024</v>
      </c>
      <c r="B19" s="3">
        <v>45474</v>
      </c>
      <c r="C19" s="3">
        <v>45565</v>
      </c>
      <c r="D19" s="2">
        <v>1000</v>
      </c>
      <c r="E19" s="2" t="str">
        <f>VLOOKUP(D19,[1]CAPITULO!$D$5:$E$13,2,FALSE)</f>
        <v>SERVICIOS PERSONALES</v>
      </c>
      <c r="F19" s="6">
        <v>1541</v>
      </c>
      <c r="G19" s="2" t="str">
        <f>VLOOKUP(F19,[2]Hoja1!$A$5:$B$437,2,FALSE)</f>
        <v>Vales.</v>
      </c>
      <c r="H19" s="2">
        <v>315000</v>
      </c>
      <c r="I19" s="2">
        <v>315000</v>
      </c>
      <c r="J19" s="2"/>
      <c r="K19" s="2">
        <v>0</v>
      </c>
      <c r="L19" s="2">
        <v>0</v>
      </c>
      <c r="M19" s="2">
        <v>0</v>
      </c>
      <c r="N19" s="2" t="s">
        <v>51</v>
      </c>
      <c r="O19" s="4" t="s">
        <v>53</v>
      </c>
      <c r="P19" s="2" t="s">
        <v>52</v>
      </c>
      <c r="Q19" s="5">
        <v>45565</v>
      </c>
    </row>
    <row r="20" spans="1:17" x14ac:dyDescent="0.25">
      <c r="A20" s="2">
        <v>2024</v>
      </c>
      <c r="B20" s="3">
        <v>45474</v>
      </c>
      <c r="C20" s="3">
        <v>45565</v>
      </c>
      <c r="D20" s="2">
        <v>1000</v>
      </c>
      <c r="E20" s="2" t="str">
        <f>VLOOKUP(D20,[1]CAPITULO!$D$5:$E$13,2,FALSE)</f>
        <v>SERVICIOS PERSONALES</v>
      </c>
      <c r="F20" s="6">
        <v>1543</v>
      </c>
      <c r="G20" s="2" t="str">
        <f>VLOOKUP(F20,[2]Hoja1!$A$5:$B$437,2,FALSE)</f>
        <v>Estancias de Desarrollo Infantil.</v>
      </c>
      <c r="H20" s="2">
        <v>40000</v>
      </c>
      <c r="I20" s="2">
        <v>40000</v>
      </c>
      <c r="J20" s="2"/>
      <c r="K20" s="2">
        <v>0</v>
      </c>
      <c r="L20" s="2">
        <v>0</v>
      </c>
      <c r="M20" s="2">
        <v>0</v>
      </c>
      <c r="N20" s="2" t="s">
        <v>51</v>
      </c>
      <c r="O20" s="4" t="s">
        <v>53</v>
      </c>
      <c r="P20" s="2" t="s">
        <v>52</v>
      </c>
      <c r="Q20" s="5">
        <v>45565</v>
      </c>
    </row>
    <row r="21" spans="1:17" x14ac:dyDescent="0.25">
      <c r="A21" s="2">
        <v>2024</v>
      </c>
      <c r="B21" s="3">
        <v>45474</v>
      </c>
      <c r="C21" s="3">
        <v>45565</v>
      </c>
      <c r="D21" s="2">
        <v>1000</v>
      </c>
      <c r="E21" s="2" t="str">
        <f>VLOOKUP(D21,[1]CAPITULO!$D$5:$E$13,2,FALSE)</f>
        <v>SERVICIOS PERSONALES</v>
      </c>
      <c r="F21" s="6">
        <v>1544</v>
      </c>
      <c r="G21" s="2" t="str">
        <f>VLOOKUP(F21,[2]Hoja1!$A$5:$B$437,2,FALSE)</f>
        <v>Asignaciones para requerimiento de cargos de servidores públicos de nivel técnico operativo, de confianza y personal</v>
      </c>
      <c r="H21" s="2">
        <v>2987523</v>
      </c>
      <c r="I21" s="2">
        <v>2987523</v>
      </c>
      <c r="J21" s="2">
        <v>2195425.46</v>
      </c>
      <c r="K21" s="2">
        <v>2195425.46</v>
      </c>
      <c r="L21" s="2">
        <v>2195425.46</v>
      </c>
      <c r="M21" s="2">
        <v>2195425.46</v>
      </c>
      <c r="N21" s="2" t="s">
        <v>51</v>
      </c>
      <c r="O21" s="4" t="s">
        <v>53</v>
      </c>
      <c r="P21" s="2" t="s">
        <v>52</v>
      </c>
      <c r="Q21" s="5">
        <v>45565</v>
      </c>
    </row>
    <row r="22" spans="1:17" x14ac:dyDescent="0.25">
      <c r="A22" s="2">
        <v>2024</v>
      </c>
      <c r="B22" s="3">
        <v>45474</v>
      </c>
      <c r="C22" s="3">
        <v>45565</v>
      </c>
      <c r="D22" s="2">
        <v>1000</v>
      </c>
      <c r="E22" s="2" t="str">
        <f>VLOOKUP(D22,[1]CAPITULO!$D$5:$E$13,2,FALSE)</f>
        <v>SERVICIOS PERSONALES</v>
      </c>
      <c r="F22" s="7">
        <v>1545</v>
      </c>
      <c r="G22" s="2" t="str">
        <f>VLOOKUP(F22,[2]Hoja1!$A$5:$B$437,2,FALSE)</f>
        <v>Asignaciones para prestaciones a personal sindicalizado y no sindicalizado.</v>
      </c>
      <c r="H22" s="2">
        <v>71611</v>
      </c>
      <c r="I22" s="2">
        <v>71611</v>
      </c>
      <c r="J22" s="2">
        <v>50820.6</v>
      </c>
      <c r="K22" s="2">
        <v>50820.6</v>
      </c>
      <c r="L22" s="2">
        <v>50820.6</v>
      </c>
      <c r="M22" s="2">
        <v>50820.6</v>
      </c>
      <c r="N22" s="2" t="s">
        <v>51</v>
      </c>
      <c r="O22" s="4" t="s">
        <v>53</v>
      </c>
      <c r="P22" s="2" t="s">
        <v>52</v>
      </c>
      <c r="Q22" s="5">
        <v>45565</v>
      </c>
    </row>
    <row r="23" spans="1:17" x14ac:dyDescent="0.25">
      <c r="A23" s="2">
        <v>2024</v>
      </c>
      <c r="B23" s="3">
        <v>45474</v>
      </c>
      <c r="C23" s="3">
        <v>45565</v>
      </c>
      <c r="D23" s="2">
        <v>1000</v>
      </c>
      <c r="E23" s="2" t="str">
        <f>VLOOKUP(D23,[1]CAPITULO!$D$5:$E$13,2,FALSE)</f>
        <v>SERVICIOS PERSONALES</v>
      </c>
      <c r="F23" s="7">
        <v>1591</v>
      </c>
      <c r="G23" s="2" t="str">
        <f>VLOOKUP(F23,[2]Hoja1!$A$5:$B$437,2,FALSE)</f>
        <v>Asignaciones para requerimiento de cargos de servidores públicos superiores y de mandos medios así como de líderes</v>
      </c>
      <c r="H23" s="2">
        <v>4374981</v>
      </c>
      <c r="I23" s="2">
        <v>4325209.7300000004</v>
      </c>
      <c r="J23" s="2">
        <v>3080334</v>
      </c>
      <c r="K23" s="2">
        <v>3080334</v>
      </c>
      <c r="L23" s="2">
        <v>3080334</v>
      </c>
      <c r="M23" s="2">
        <v>3080334</v>
      </c>
      <c r="N23" s="2" t="s">
        <v>51</v>
      </c>
      <c r="O23" s="4" t="s">
        <v>53</v>
      </c>
      <c r="P23" s="2" t="s">
        <v>52</v>
      </c>
      <c r="Q23" s="5">
        <v>45565</v>
      </c>
    </row>
    <row r="24" spans="1:17" x14ac:dyDescent="0.25">
      <c r="A24" s="2">
        <v>2024</v>
      </c>
      <c r="B24" s="3">
        <v>45474</v>
      </c>
      <c r="C24" s="3">
        <v>45565</v>
      </c>
      <c r="D24" s="2">
        <v>1000</v>
      </c>
      <c r="E24" s="2" t="str">
        <f>VLOOKUP(D24,[1]CAPITULO!$D$5:$E$13,2,FALSE)</f>
        <v>SERVICIOS PERSONALES</v>
      </c>
      <c r="F24" s="7">
        <v>1611</v>
      </c>
      <c r="G24" s="2" t="str">
        <f>VLOOKUP(F24,[2]Hoja1!$A$5:$B$437,2,FALSE)</f>
        <v>Previsiones de carácter laboral, económica y de seguridad social.</v>
      </c>
      <c r="H24" s="2">
        <v>200000</v>
      </c>
      <c r="I24" s="2">
        <v>200000</v>
      </c>
      <c r="J24" s="2"/>
      <c r="K24" s="2">
        <v>0</v>
      </c>
      <c r="L24" s="2">
        <v>0</v>
      </c>
      <c r="M24" s="2">
        <v>0</v>
      </c>
      <c r="N24" s="2" t="s">
        <v>51</v>
      </c>
      <c r="O24" s="4" t="s">
        <v>53</v>
      </c>
      <c r="P24" s="2" t="s">
        <v>52</v>
      </c>
      <c r="Q24" s="5">
        <v>45565</v>
      </c>
    </row>
    <row r="25" spans="1:17" x14ac:dyDescent="0.25">
      <c r="A25" s="2">
        <v>2024</v>
      </c>
      <c r="B25" s="3">
        <v>45474</v>
      </c>
      <c r="C25" s="3">
        <v>45565</v>
      </c>
      <c r="D25" s="2">
        <v>2000</v>
      </c>
      <c r="E25" s="2" t="str">
        <f>VLOOKUP(D25,[1]CAPITULO!$D$5:$E$13,2,FALSE)</f>
        <v>MATERIALES Y SUMINISTROS.</v>
      </c>
      <c r="F25" s="6">
        <v>2111</v>
      </c>
      <c r="G25" s="2" t="str">
        <f>VLOOKUP(F25,[2]Hoja1!$A$5:$B$437,2,FALSE)</f>
        <v>Materiales, útiles y equipos menores de oficina.</v>
      </c>
      <c r="H25" s="2">
        <v>55300</v>
      </c>
      <c r="I25" s="2">
        <v>55300</v>
      </c>
      <c r="J25" s="2">
        <v>47826.22</v>
      </c>
      <c r="K25" s="2">
        <v>47826.22</v>
      </c>
      <c r="L25" s="2">
        <v>47826.22</v>
      </c>
      <c r="M25" s="2">
        <v>47826.22</v>
      </c>
      <c r="N25" s="2" t="s">
        <v>51</v>
      </c>
      <c r="O25" s="4" t="s">
        <v>53</v>
      </c>
      <c r="P25" s="2" t="s">
        <v>52</v>
      </c>
      <c r="Q25" s="5">
        <v>45565</v>
      </c>
    </row>
    <row r="26" spans="1:17" x14ac:dyDescent="0.25">
      <c r="A26" s="2">
        <v>2024</v>
      </c>
      <c r="B26" s="3">
        <v>45474</v>
      </c>
      <c r="C26" s="3">
        <v>45565</v>
      </c>
      <c r="D26" s="2">
        <v>2000</v>
      </c>
      <c r="E26" s="2" t="str">
        <f>VLOOKUP(D26,[1]CAPITULO!$D$5:$E$13,2,FALSE)</f>
        <v>MATERIALES Y SUMINISTROS.</v>
      </c>
      <c r="F26" s="6">
        <v>2111</v>
      </c>
      <c r="G26" s="2" t="str">
        <f>VLOOKUP(F26,[2]Hoja1!$A$5:$B$437,2,FALSE)</f>
        <v>Materiales, útiles y equipos menores de oficina.</v>
      </c>
      <c r="H26" s="2">
        <v>80000</v>
      </c>
      <c r="I26" s="2">
        <v>80000</v>
      </c>
      <c r="J26" s="2">
        <v>80000</v>
      </c>
      <c r="K26" s="2">
        <v>47171.4</v>
      </c>
      <c r="L26" s="2">
        <v>47171.4</v>
      </c>
      <c r="M26" s="2">
        <v>47171.4</v>
      </c>
      <c r="N26" s="2" t="s">
        <v>51</v>
      </c>
      <c r="O26" s="4" t="s">
        <v>53</v>
      </c>
      <c r="P26" s="2" t="s">
        <v>52</v>
      </c>
      <c r="Q26" s="5">
        <v>45565</v>
      </c>
    </row>
    <row r="27" spans="1:17" x14ac:dyDescent="0.25">
      <c r="A27" s="2">
        <v>2024</v>
      </c>
      <c r="B27" s="3">
        <v>45474</v>
      </c>
      <c r="C27" s="3">
        <v>45565</v>
      </c>
      <c r="D27" s="2">
        <v>2000</v>
      </c>
      <c r="E27" s="2" t="str">
        <f>VLOOKUP(D27,[1]CAPITULO!$D$5:$E$13,2,FALSE)</f>
        <v>MATERIALES Y SUMINISTROS.</v>
      </c>
      <c r="F27" s="6">
        <v>2141</v>
      </c>
      <c r="G27" s="2" t="str">
        <f>VLOOKUP(F27,[2]Hoja1!$A$5:$B$437,2,FALSE)</f>
        <v>Materiales, útiles y equipos menores de tecnologías de la información y comunicaciones.</v>
      </c>
      <c r="H27" s="2">
        <v>9100</v>
      </c>
      <c r="I27" s="2">
        <v>30100</v>
      </c>
      <c r="J27" s="2">
        <v>30100</v>
      </c>
      <c r="K27" s="2">
        <v>30100</v>
      </c>
      <c r="L27" s="2">
        <v>30100</v>
      </c>
      <c r="M27" s="2">
        <v>30100</v>
      </c>
      <c r="N27" s="2" t="s">
        <v>51</v>
      </c>
      <c r="O27" s="4" t="s">
        <v>53</v>
      </c>
      <c r="P27" s="2" t="s">
        <v>52</v>
      </c>
      <c r="Q27" s="5">
        <v>45565</v>
      </c>
    </row>
    <row r="28" spans="1:17" x14ac:dyDescent="0.25">
      <c r="A28" s="2">
        <v>2024</v>
      </c>
      <c r="B28" s="3">
        <v>45474</v>
      </c>
      <c r="C28" s="3">
        <v>45565</v>
      </c>
      <c r="D28" s="2">
        <v>2000</v>
      </c>
      <c r="E28" s="2" t="str">
        <f>VLOOKUP(D28,[1]CAPITULO!$D$5:$E$13,2,FALSE)</f>
        <v>MATERIALES Y SUMINISTROS.</v>
      </c>
      <c r="F28" s="6">
        <v>2141</v>
      </c>
      <c r="G28" s="2" t="str">
        <f>VLOOKUP(F28,[2]Hoja1!$A$5:$B$437,2,FALSE)</f>
        <v>Materiales, útiles y equipos menores de tecnologías de la información y comunicaciones.</v>
      </c>
      <c r="H28" s="2">
        <v>60000</v>
      </c>
      <c r="I28" s="2">
        <v>60000</v>
      </c>
      <c r="J28" s="2">
        <v>30343.279999999999</v>
      </c>
      <c r="K28" s="2">
        <v>27237.96</v>
      </c>
      <c r="L28" s="2">
        <v>27237.96</v>
      </c>
      <c r="M28" s="2">
        <v>27237.96</v>
      </c>
      <c r="N28" s="2" t="s">
        <v>51</v>
      </c>
      <c r="O28" s="4" t="s">
        <v>53</v>
      </c>
      <c r="P28" s="2" t="s">
        <v>52</v>
      </c>
      <c r="Q28" s="5">
        <v>45565</v>
      </c>
    </row>
    <row r="29" spans="1:17" x14ac:dyDescent="0.25">
      <c r="A29" s="2">
        <v>2024</v>
      </c>
      <c r="B29" s="3">
        <v>45474</v>
      </c>
      <c r="C29" s="3">
        <v>45565</v>
      </c>
      <c r="D29" s="2">
        <v>2000</v>
      </c>
      <c r="E29" s="2" t="str">
        <f>VLOOKUP(D29,[1]CAPITULO!$D$5:$E$13,2,FALSE)</f>
        <v>MATERIALES Y SUMINISTROS.</v>
      </c>
      <c r="F29" s="6">
        <v>2152</v>
      </c>
      <c r="G29" s="2" t="str">
        <f>VLOOKUP(F29,[2]Hoja1!$A$5:$B$437,2,FALSE)</f>
        <v>Material gráfico institucional</v>
      </c>
      <c r="H29" s="2">
        <v>49000</v>
      </c>
      <c r="I29" s="2">
        <v>49000</v>
      </c>
      <c r="J29" s="2"/>
      <c r="K29" s="2">
        <v>0</v>
      </c>
      <c r="L29" s="2">
        <v>0</v>
      </c>
      <c r="M29" s="2">
        <v>0</v>
      </c>
      <c r="N29" s="2" t="s">
        <v>51</v>
      </c>
      <c r="O29" s="4" t="s">
        <v>53</v>
      </c>
      <c r="P29" s="2" t="s">
        <v>52</v>
      </c>
      <c r="Q29" s="5">
        <v>45565</v>
      </c>
    </row>
    <row r="30" spans="1:17" x14ac:dyDescent="0.25">
      <c r="A30" s="2">
        <v>2024</v>
      </c>
      <c r="B30" s="3">
        <v>45474</v>
      </c>
      <c r="C30" s="3">
        <v>45565</v>
      </c>
      <c r="D30" s="2">
        <v>2000</v>
      </c>
      <c r="E30" s="2" t="str">
        <f>VLOOKUP(D30,[1]CAPITULO!$D$5:$E$13,2,FALSE)</f>
        <v>MATERIALES Y SUMINISTROS.</v>
      </c>
      <c r="F30" s="6">
        <v>2161</v>
      </c>
      <c r="G30" s="2" t="str">
        <f>VLOOKUP(F30,[2]Hoja1!$A$5:$B$437,2,FALSE)</f>
        <v>Material de limpieza.</v>
      </c>
      <c r="H30" s="2">
        <v>8400</v>
      </c>
      <c r="I30" s="2">
        <v>8400</v>
      </c>
      <c r="J30" s="2"/>
      <c r="K30" s="2">
        <v>0</v>
      </c>
      <c r="L30" s="2">
        <v>0</v>
      </c>
      <c r="M30" s="2">
        <v>0</v>
      </c>
      <c r="N30" s="2" t="s">
        <v>51</v>
      </c>
      <c r="O30" s="4" t="s">
        <v>53</v>
      </c>
      <c r="P30" s="2" t="s">
        <v>52</v>
      </c>
      <c r="Q30" s="5">
        <v>45565</v>
      </c>
    </row>
    <row r="31" spans="1:17" x14ac:dyDescent="0.25">
      <c r="A31" s="2">
        <v>2024</v>
      </c>
      <c r="B31" s="3">
        <v>45474</v>
      </c>
      <c r="C31" s="3">
        <v>45565</v>
      </c>
      <c r="D31" s="2">
        <v>2000</v>
      </c>
      <c r="E31" s="2" t="str">
        <f>VLOOKUP(D31,[1]CAPITULO!$D$5:$E$13,2,FALSE)</f>
        <v>MATERIALES Y SUMINISTROS.</v>
      </c>
      <c r="F31" s="6">
        <v>2211</v>
      </c>
      <c r="G31" s="2" t="str">
        <f>VLOOKUP(F31,[2]Hoja1!$A$5:$B$437,2,FALSE)</f>
        <v>Productos alimenticios y bebidas para personas.</v>
      </c>
      <c r="H31" s="2">
        <v>49000</v>
      </c>
      <c r="I31" s="2">
        <v>49000</v>
      </c>
      <c r="J31" s="2">
        <v>48638.6</v>
      </c>
      <c r="K31" s="2">
        <v>48638.6</v>
      </c>
      <c r="L31" s="2">
        <v>48638.6</v>
      </c>
      <c r="M31" s="2">
        <v>48638.6</v>
      </c>
      <c r="N31" s="2" t="s">
        <v>51</v>
      </c>
      <c r="O31" s="4" t="s">
        <v>53</v>
      </c>
      <c r="P31" s="2" t="s">
        <v>52</v>
      </c>
      <c r="Q31" s="5">
        <v>45565</v>
      </c>
    </row>
    <row r="32" spans="1:17" x14ac:dyDescent="0.25">
      <c r="A32" s="2">
        <v>2024</v>
      </c>
      <c r="B32" s="3">
        <v>45474</v>
      </c>
      <c r="C32" s="3">
        <v>45565</v>
      </c>
      <c r="D32" s="2">
        <v>2000</v>
      </c>
      <c r="E32" s="2" t="str">
        <f>VLOOKUP(D32,[1]CAPITULO!$D$5:$E$13,2,FALSE)</f>
        <v>MATERIALES Y SUMINISTROS.</v>
      </c>
      <c r="F32" s="6">
        <v>2231</v>
      </c>
      <c r="G32" s="2" t="str">
        <f>VLOOKUP(F32,[2]Hoja1!$A$5:$B$437,2,FALSE)</f>
        <v>Utensilios para el servicio de alimentación.</v>
      </c>
      <c r="H32" s="2">
        <v>9800</v>
      </c>
      <c r="I32" s="2">
        <v>9800</v>
      </c>
      <c r="J32" s="2"/>
      <c r="K32" s="2">
        <v>0</v>
      </c>
      <c r="L32" s="2">
        <v>0</v>
      </c>
      <c r="M32" s="2">
        <v>0</v>
      </c>
      <c r="N32" s="2" t="s">
        <v>51</v>
      </c>
      <c r="O32" s="4" t="s">
        <v>53</v>
      </c>
      <c r="P32" s="2" t="s">
        <v>52</v>
      </c>
      <c r="Q32" s="5">
        <v>45565</v>
      </c>
    </row>
    <row r="33" spans="1:17" x14ac:dyDescent="0.25">
      <c r="A33" s="2">
        <v>2024</v>
      </c>
      <c r="B33" s="3">
        <v>45474</v>
      </c>
      <c r="C33" s="3">
        <v>45565</v>
      </c>
      <c r="D33" s="2">
        <v>2000</v>
      </c>
      <c r="E33" s="2" t="str">
        <f>VLOOKUP(D33,[1]CAPITULO!$D$5:$E$13,2,FALSE)</f>
        <v>MATERIALES Y SUMINISTROS.</v>
      </c>
      <c r="F33" s="6">
        <v>2461</v>
      </c>
      <c r="G33" s="2" t="str">
        <f>VLOOKUP(F33,[2]Hoja1!$A$5:$B$437,2,FALSE)</f>
        <v>Material eléctrico y electrónico.</v>
      </c>
      <c r="H33" s="2">
        <v>16450</v>
      </c>
      <c r="I33" s="2">
        <v>16450</v>
      </c>
      <c r="J33" s="2">
        <v>15082.8</v>
      </c>
      <c r="K33" s="2">
        <v>15082.8</v>
      </c>
      <c r="L33" s="2">
        <v>15082.8</v>
      </c>
      <c r="M33" s="2">
        <v>15082.8</v>
      </c>
      <c r="N33" s="2" t="s">
        <v>51</v>
      </c>
      <c r="O33" s="4" t="s">
        <v>53</v>
      </c>
      <c r="P33" s="2" t="s">
        <v>52</v>
      </c>
      <c r="Q33" s="5">
        <v>45565</v>
      </c>
    </row>
    <row r="34" spans="1:17" x14ac:dyDescent="0.25">
      <c r="A34" s="2">
        <v>2024</v>
      </c>
      <c r="B34" s="3">
        <v>45474</v>
      </c>
      <c r="C34" s="3">
        <v>45565</v>
      </c>
      <c r="D34" s="2">
        <v>2000</v>
      </c>
      <c r="E34" s="2" t="str">
        <f>VLOOKUP(D34,[1]CAPITULO!$D$5:$E$13,2,FALSE)</f>
        <v>MATERIALES Y SUMINISTROS.</v>
      </c>
      <c r="F34" s="6">
        <v>2531</v>
      </c>
      <c r="G34" s="2" t="str">
        <f>VLOOKUP(F34,[2]Hoja1!$A$5:$B$437,2,FALSE)</f>
        <v>Medicinas y productos farmacéuticos.</v>
      </c>
      <c r="H34" s="2">
        <v>1750</v>
      </c>
      <c r="I34" s="2">
        <v>1750</v>
      </c>
      <c r="J34" s="2">
        <v>1750</v>
      </c>
      <c r="K34" s="2">
        <v>0</v>
      </c>
      <c r="L34" s="2">
        <v>0</v>
      </c>
      <c r="M34" s="2">
        <v>0</v>
      </c>
      <c r="N34" s="2" t="s">
        <v>51</v>
      </c>
      <c r="O34" s="4" t="s">
        <v>53</v>
      </c>
      <c r="P34" s="2" t="s">
        <v>52</v>
      </c>
      <c r="Q34" s="5">
        <v>45565</v>
      </c>
    </row>
    <row r="35" spans="1:17" x14ac:dyDescent="0.25">
      <c r="A35" s="2">
        <v>2024</v>
      </c>
      <c r="B35" s="3">
        <v>45474</v>
      </c>
      <c r="C35" s="3">
        <v>45565</v>
      </c>
      <c r="D35" s="2">
        <v>2000</v>
      </c>
      <c r="E35" s="2" t="str">
        <f>VLOOKUP(D35,[1]CAPITULO!$D$5:$E$13,2,FALSE)</f>
        <v>MATERIALES Y SUMINISTROS.</v>
      </c>
      <c r="F35" s="6">
        <v>2541</v>
      </c>
      <c r="G35" s="2" t="str">
        <f>VLOOKUP(F35,[2]Hoja1!$A$5:$B$437,2,FALSE)</f>
        <v>Materiales, accesorios y suministros médicos.</v>
      </c>
      <c r="H35" s="2">
        <v>1750</v>
      </c>
      <c r="I35" s="2">
        <v>1750</v>
      </c>
      <c r="J35" s="2">
        <v>1750</v>
      </c>
      <c r="K35" s="2">
        <v>0</v>
      </c>
      <c r="L35" s="2">
        <v>0</v>
      </c>
      <c r="M35" s="2">
        <v>0</v>
      </c>
      <c r="N35" s="2" t="s">
        <v>51</v>
      </c>
      <c r="O35" s="4" t="s">
        <v>53</v>
      </c>
      <c r="P35" s="2" t="s">
        <v>52</v>
      </c>
      <c r="Q35" s="5">
        <v>45565</v>
      </c>
    </row>
    <row r="36" spans="1:17" x14ac:dyDescent="0.25">
      <c r="A36" s="2">
        <v>2024</v>
      </c>
      <c r="B36" s="3">
        <v>45474</v>
      </c>
      <c r="C36" s="3">
        <v>45565</v>
      </c>
      <c r="D36" s="2">
        <v>2000</v>
      </c>
      <c r="E36" s="2" t="str">
        <f>VLOOKUP(D36,[1]CAPITULO!$D$5:$E$13,2,FALSE)</f>
        <v>MATERIALES Y SUMINISTROS.</v>
      </c>
      <c r="F36" s="6">
        <v>2611</v>
      </c>
      <c r="G36" s="2" t="str">
        <f>VLOOKUP(F36,[2]Hoja1!$A$5:$B$437,2,FALSE)</f>
        <v>Combustibles, lubricantes y aditivos.</v>
      </c>
      <c r="H36" s="2">
        <v>110000</v>
      </c>
      <c r="I36" s="2">
        <v>110000</v>
      </c>
      <c r="J36" s="2">
        <v>105336</v>
      </c>
      <c r="K36" s="2">
        <v>52602.21</v>
      </c>
      <c r="L36" s="2">
        <v>52602.21</v>
      </c>
      <c r="M36" s="2">
        <v>52602.21</v>
      </c>
      <c r="N36" s="2" t="s">
        <v>51</v>
      </c>
      <c r="O36" s="4" t="s">
        <v>53</v>
      </c>
      <c r="P36" s="2" t="s">
        <v>52</v>
      </c>
      <c r="Q36" s="5">
        <v>45565</v>
      </c>
    </row>
    <row r="37" spans="1:17" x14ac:dyDescent="0.25">
      <c r="A37" s="2">
        <v>2024</v>
      </c>
      <c r="B37" s="3">
        <v>45474</v>
      </c>
      <c r="C37" s="3">
        <v>45565</v>
      </c>
      <c r="D37" s="2">
        <v>2000</v>
      </c>
      <c r="E37" s="2" t="str">
        <f>VLOOKUP(D37,[1]CAPITULO!$D$5:$E$13,2,FALSE)</f>
        <v>MATERIALES Y SUMINISTROS.</v>
      </c>
      <c r="F37" s="6">
        <v>2911</v>
      </c>
      <c r="G37" s="2" t="str">
        <f>VLOOKUP(F37,[2]Hoja1!$A$5:$B$437,2,FALSE)</f>
        <v>Herramientas menores.</v>
      </c>
      <c r="H37" s="2">
        <v>16800</v>
      </c>
      <c r="I37" s="2">
        <v>16800</v>
      </c>
      <c r="J37" s="2"/>
      <c r="K37" s="2">
        <v>0</v>
      </c>
      <c r="L37" s="2">
        <v>0</v>
      </c>
      <c r="M37" s="2">
        <v>0</v>
      </c>
      <c r="N37" s="2" t="s">
        <v>51</v>
      </c>
      <c r="O37" s="4" t="s">
        <v>53</v>
      </c>
      <c r="P37" s="2" t="s">
        <v>52</v>
      </c>
      <c r="Q37" s="5">
        <v>45565</v>
      </c>
    </row>
    <row r="38" spans="1:17" x14ac:dyDescent="0.25">
      <c r="A38" s="2">
        <v>2024</v>
      </c>
      <c r="B38" s="3">
        <v>45474</v>
      </c>
      <c r="C38" s="3">
        <v>45565</v>
      </c>
      <c r="D38" s="2">
        <v>2000</v>
      </c>
      <c r="E38" s="2" t="str">
        <f>VLOOKUP(D38,[1]CAPITULO!$D$5:$E$13,2,FALSE)</f>
        <v>MATERIALES Y SUMINISTROS.</v>
      </c>
      <c r="F38" s="6">
        <v>2921</v>
      </c>
      <c r="G38" s="2" t="str">
        <f>VLOOKUP(F38,[2]Hoja1!$A$5:$B$437,2,FALSE)</f>
        <v>Refacciones y accesorios menores de edificios.</v>
      </c>
      <c r="H38" s="2">
        <v>14700</v>
      </c>
      <c r="I38" s="2">
        <v>14700</v>
      </c>
      <c r="J38" s="2"/>
      <c r="K38" s="2">
        <v>0</v>
      </c>
      <c r="L38" s="2">
        <v>0</v>
      </c>
      <c r="M38" s="2">
        <v>0</v>
      </c>
      <c r="N38" s="2" t="s">
        <v>51</v>
      </c>
      <c r="O38" s="4" t="s">
        <v>53</v>
      </c>
      <c r="P38" s="2" t="s">
        <v>52</v>
      </c>
      <c r="Q38" s="5">
        <v>45565</v>
      </c>
    </row>
    <row r="39" spans="1:17" x14ac:dyDescent="0.25">
      <c r="A39" s="2">
        <v>2024</v>
      </c>
      <c r="B39" s="3">
        <v>45474</v>
      </c>
      <c r="C39" s="3">
        <v>45565</v>
      </c>
      <c r="D39" s="2">
        <v>2000</v>
      </c>
      <c r="E39" s="2" t="str">
        <f>VLOOKUP(D39,[1]CAPITULO!$D$5:$E$13,2,FALSE)</f>
        <v>MATERIALES Y SUMINISTROS.</v>
      </c>
      <c r="F39" s="6">
        <v>2941</v>
      </c>
      <c r="G39" s="2" t="str">
        <f>VLOOKUP(F39,[2]Hoja1!$A$5:$B$437,2,FALSE)</f>
        <v>Refacciones y accesorios menores de equipo de cómputo y tecnologías de la información.</v>
      </c>
      <c r="H39" s="2">
        <v>21000</v>
      </c>
      <c r="I39" s="2">
        <v>0</v>
      </c>
      <c r="J39" s="2"/>
      <c r="K39" s="2">
        <v>0</v>
      </c>
      <c r="L39" s="2">
        <v>0</v>
      </c>
      <c r="M39" s="2">
        <v>0</v>
      </c>
      <c r="N39" s="2" t="s">
        <v>51</v>
      </c>
      <c r="O39" s="4" t="s">
        <v>53</v>
      </c>
      <c r="P39" s="2" t="s">
        <v>52</v>
      </c>
      <c r="Q39" s="5">
        <v>45565</v>
      </c>
    </row>
    <row r="40" spans="1:17" x14ac:dyDescent="0.25">
      <c r="A40" s="2">
        <v>2024</v>
      </c>
      <c r="B40" s="3">
        <v>45474</v>
      </c>
      <c r="C40" s="3">
        <v>45565</v>
      </c>
      <c r="D40" s="2">
        <v>3000</v>
      </c>
      <c r="E40" s="2" t="str">
        <f>VLOOKUP(D40,[1]CAPITULO!$D$5:$E$13,2,FALSE)</f>
        <v>SERVICIOS GENERALES.</v>
      </c>
      <c r="F40" s="6">
        <v>3131</v>
      </c>
      <c r="G40" s="2" t="str">
        <f>VLOOKUP(F40,[2]Hoja1!$A$5:$B$437,2,FALSE)</f>
        <v>Agua potable.</v>
      </c>
      <c r="H40" s="2">
        <v>50000</v>
      </c>
      <c r="I40" s="2">
        <v>50000</v>
      </c>
      <c r="J40" s="2"/>
      <c r="K40" s="2">
        <v>0</v>
      </c>
      <c r="L40" s="2">
        <v>0</v>
      </c>
      <c r="M40" s="2">
        <v>0</v>
      </c>
      <c r="N40" s="2" t="s">
        <v>51</v>
      </c>
      <c r="O40" s="4" t="s">
        <v>53</v>
      </c>
      <c r="P40" s="2" t="s">
        <v>52</v>
      </c>
      <c r="Q40" s="5">
        <v>45565</v>
      </c>
    </row>
    <row r="41" spans="1:17" x14ac:dyDescent="0.25">
      <c r="A41" s="2">
        <v>2024</v>
      </c>
      <c r="B41" s="3">
        <v>45474</v>
      </c>
      <c r="C41" s="3">
        <v>45565</v>
      </c>
      <c r="D41" s="2">
        <v>3000</v>
      </c>
      <c r="E41" s="2" t="str">
        <f>VLOOKUP(D41,[1]CAPITULO!$D$5:$E$13,2,FALSE)</f>
        <v>SERVICIOS GENERALES.</v>
      </c>
      <c r="F41" s="6">
        <v>3141</v>
      </c>
      <c r="G41" s="2" t="str">
        <f>VLOOKUP(F41,[2]Hoja1!$A$5:$B$437,2,FALSE)</f>
        <v>Telefonía tradicional.</v>
      </c>
      <c r="H41" s="2">
        <v>26788</v>
      </c>
      <c r="I41" s="2">
        <v>29580</v>
      </c>
      <c r="J41" s="2">
        <v>29580</v>
      </c>
      <c r="K41" s="2">
        <v>17255</v>
      </c>
      <c r="L41" s="2">
        <v>17255</v>
      </c>
      <c r="M41" s="2">
        <v>17255</v>
      </c>
      <c r="N41" s="2" t="s">
        <v>51</v>
      </c>
      <c r="O41" s="4" t="s">
        <v>53</v>
      </c>
      <c r="P41" s="2" t="s">
        <v>52</v>
      </c>
      <c r="Q41" s="5">
        <v>45565</v>
      </c>
    </row>
    <row r="42" spans="1:17" x14ac:dyDescent="0.25">
      <c r="A42" s="2">
        <v>2024</v>
      </c>
      <c r="B42" s="3">
        <v>45474</v>
      </c>
      <c r="C42" s="3">
        <v>45565</v>
      </c>
      <c r="D42" s="2">
        <v>3000</v>
      </c>
      <c r="E42" s="2" t="str">
        <f>VLOOKUP(D42,[1]CAPITULO!$D$5:$E$13,2,FALSE)</f>
        <v>SERVICIOS GENERALES.</v>
      </c>
      <c r="F42" s="6">
        <v>3171</v>
      </c>
      <c r="G42" s="2" t="str">
        <f>VLOOKUP(F42,[2]Hoja1!$A$5:$B$437,2,FALSE)</f>
        <v>Servicios de acceso de Internet, redes y procesamiento de información.</v>
      </c>
      <c r="H42" s="2">
        <v>49841</v>
      </c>
      <c r="I42" s="2">
        <v>55035.92</v>
      </c>
      <c r="J42" s="2">
        <v>55035.92</v>
      </c>
      <c r="K42" s="2">
        <v>32104.31</v>
      </c>
      <c r="L42" s="2">
        <v>32104.31</v>
      </c>
      <c r="M42" s="2">
        <v>32104.31</v>
      </c>
      <c r="N42" s="2" t="s">
        <v>51</v>
      </c>
      <c r="O42" s="4" t="s">
        <v>53</v>
      </c>
      <c r="P42" s="2" t="s">
        <v>52</v>
      </c>
      <c r="Q42" s="5">
        <v>45565</v>
      </c>
    </row>
    <row r="43" spans="1:17" x14ac:dyDescent="0.25">
      <c r="A43" s="2">
        <v>2024</v>
      </c>
      <c r="B43" s="3">
        <v>45474</v>
      </c>
      <c r="C43" s="3">
        <v>45565</v>
      </c>
      <c r="D43" s="2">
        <v>3000</v>
      </c>
      <c r="E43" s="2" t="str">
        <f>VLOOKUP(D43,[1]CAPITULO!$D$5:$E$13,2,FALSE)</f>
        <v>SERVICIOS GENERALES.</v>
      </c>
      <c r="F43" s="6">
        <v>3221</v>
      </c>
      <c r="G43" s="2" t="str">
        <f>VLOOKUP(F43,[2]Hoja1!$A$5:$B$437,2,FALSE)</f>
        <v>Arrendamiento de edificios.</v>
      </c>
      <c r="H43" s="2">
        <v>56350</v>
      </c>
      <c r="I43" s="2">
        <v>56350</v>
      </c>
      <c r="J43" s="2"/>
      <c r="K43" s="2">
        <v>0</v>
      </c>
      <c r="L43" s="2">
        <v>0</v>
      </c>
      <c r="M43" s="2">
        <v>0</v>
      </c>
      <c r="N43" s="2" t="s">
        <v>51</v>
      </c>
      <c r="O43" s="4" t="s">
        <v>53</v>
      </c>
      <c r="P43" s="2" t="s">
        <v>52</v>
      </c>
      <c r="Q43" s="5">
        <v>45565</v>
      </c>
    </row>
    <row r="44" spans="1:17" x14ac:dyDescent="0.25">
      <c r="A44" s="2">
        <v>2024</v>
      </c>
      <c r="B44" s="3">
        <v>45474</v>
      </c>
      <c r="C44" s="3">
        <v>45565</v>
      </c>
      <c r="D44" s="2">
        <v>3000</v>
      </c>
      <c r="E44" s="2" t="str">
        <f>VLOOKUP(D44,[1]CAPITULO!$D$5:$E$13,2,FALSE)</f>
        <v>SERVICIOS GENERALES.</v>
      </c>
      <c r="F44" s="6">
        <v>3271</v>
      </c>
      <c r="G44" s="2" t="str">
        <f>VLOOKUP(F44,[2]Hoja1!$A$5:$B$437,2,FALSE)</f>
        <v>Arrendamiento de activos intangibles.</v>
      </c>
      <c r="H44" s="2">
        <v>1295000</v>
      </c>
      <c r="I44" s="2">
        <v>37013.08</v>
      </c>
      <c r="J44" s="2"/>
      <c r="K44" s="2">
        <v>0</v>
      </c>
      <c r="L44" s="2">
        <v>0</v>
      </c>
      <c r="M44" s="2">
        <v>0</v>
      </c>
      <c r="N44" s="2" t="s">
        <v>51</v>
      </c>
      <c r="O44" s="4" t="s">
        <v>53</v>
      </c>
      <c r="P44" s="2" t="s">
        <v>52</v>
      </c>
      <c r="Q44" s="5">
        <v>45565</v>
      </c>
    </row>
    <row r="45" spans="1:17" x14ac:dyDescent="0.25">
      <c r="A45" s="2">
        <v>2024</v>
      </c>
      <c r="B45" s="3">
        <v>45474</v>
      </c>
      <c r="C45" s="3">
        <v>45565</v>
      </c>
      <c r="D45" s="2">
        <v>3000</v>
      </c>
      <c r="E45" s="2" t="str">
        <f>VLOOKUP(D45,[1]CAPITULO!$D$5:$E$13,2,FALSE)</f>
        <v>SERVICIOS GENERALES.</v>
      </c>
      <c r="F45" s="6">
        <v>3291</v>
      </c>
      <c r="G45" s="2" t="str">
        <f>VLOOKUP(F45,[2]Hoja1!$A$5:$B$437,2,FALSE)</f>
        <v>Otros arrendamientos.</v>
      </c>
      <c r="H45" s="2">
        <v>194600</v>
      </c>
      <c r="I45" s="2">
        <v>194600</v>
      </c>
      <c r="J45" s="2"/>
      <c r="K45" s="2">
        <v>0</v>
      </c>
      <c r="L45" s="2">
        <v>0</v>
      </c>
      <c r="M45" s="2">
        <v>0</v>
      </c>
      <c r="N45" s="2" t="s">
        <v>51</v>
      </c>
      <c r="O45" s="4" t="s">
        <v>53</v>
      </c>
      <c r="P45" s="2" t="s">
        <v>52</v>
      </c>
      <c r="Q45" s="5">
        <v>45565</v>
      </c>
    </row>
    <row r="46" spans="1:17" x14ac:dyDescent="0.25">
      <c r="A46" s="2">
        <v>2024</v>
      </c>
      <c r="B46" s="3">
        <v>45474</v>
      </c>
      <c r="C46" s="3">
        <v>45565</v>
      </c>
      <c r="D46" s="2">
        <v>3000</v>
      </c>
      <c r="E46" s="2" t="str">
        <f>VLOOKUP(D46,[1]CAPITULO!$D$5:$E$13,2,FALSE)</f>
        <v>SERVICIOS GENERALES.</v>
      </c>
      <c r="F46" s="6">
        <v>3311</v>
      </c>
      <c r="G46" s="2" t="str">
        <f>VLOOKUP(F46,[2]Hoja1!$A$5:$B$437,2,FALSE)</f>
        <v>Servicios legales, de contabilidad, auditoría y relacionados.</v>
      </c>
      <c r="H46" s="2">
        <v>3063587</v>
      </c>
      <c r="I46" s="2">
        <v>4038587</v>
      </c>
      <c r="J46" s="2">
        <v>4038516.64</v>
      </c>
      <c r="K46" s="2">
        <v>2294784.96</v>
      </c>
      <c r="L46" s="2">
        <v>2294784.96</v>
      </c>
      <c r="M46" s="2">
        <v>2294784.96</v>
      </c>
      <c r="N46" s="2" t="s">
        <v>51</v>
      </c>
      <c r="O46" s="4" t="s">
        <v>53</v>
      </c>
      <c r="P46" s="2" t="s">
        <v>52</v>
      </c>
      <c r="Q46" s="5">
        <v>45565</v>
      </c>
    </row>
    <row r="47" spans="1:17" x14ac:dyDescent="0.25">
      <c r="A47" s="2">
        <v>2024</v>
      </c>
      <c r="B47" s="3">
        <v>45474</v>
      </c>
      <c r="C47" s="3">
        <v>45565</v>
      </c>
      <c r="D47" s="2">
        <v>3000</v>
      </c>
      <c r="E47" s="2" t="str">
        <f>VLOOKUP(D47,[1]CAPITULO!$D$5:$E$13,2,FALSE)</f>
        <v>SERVICIOS GENERALES.</v>
      </c>
      <c r="F47" s="6">
        <v>3331</v>
      </c>
      <c r="G47" s="2" t="str">
        <f>VLOOKUP(F47,[2]Hoja1!$A$5:$B$437,2,FALSE)</f>
        <v>Servicios de consultoría administrativa, procesos, técnica y en tecnologías de la información.</v>
      </c>
      <c r="H47" s="2">
        <v>1100366</v>
      </c>
      <c r="I47" s="2">
        <v>1175366</v>
      </c>
      <c r="J47" s="2">
        <v>1065899.3999999999</v>
      </c>
      <c r="K47" s="2">
        <v>743448.65</v>
      </c>
      <c r="L47" s="2">
        <v>743448.65</v>
      </c>
      <c r="M47" s="2">
        <v>743448.65</v>
      </c>
      <c r="N47" s="2" t="s">
        <v>51</v>
      </c>
      <c r="O47" s="4" t="s">
        <v>53</v>
      </c>
      <c r="P47" s="2" t="s">
        <v>52</v>
      </c>
      <c r="Q47" s="5">
        <v>45565</v>
      </c>
    </row>
    <row r="48" spans="1:17" x14ac:dyDescent="0.25">
      <c r="A48" s="2">
        <v>2024</v>
      </c>
      <c r="B48" s="3">
        <v>45474</v>
      </c>
      <c r="C48" s="3">
        <v>45565</v>
      </c>
      <c r="D48" s="2">
        <v>3000</v>
      </c>
      <c r="E48" s="2" t="str">
        <f>VLOOKUP(D48,[1]CAPITULO!$D$5:$E$13,2,FALSE)</f>
        <v>SERVICIOS GENERALES.</v>
      </c>
      <c r="F48" s="6">
        <v>3351</v>
      </c>
      <c r="G48" s="2" t="str">
        <f>VLOOKUP(F48,[2]Hoja1!$A$5:$B$437,2,FALSE)</f>
        <v>Servicios de investigación científica y desarrollo.</v>
      </c>
      <c r="H48" s="2">
        <v>1014417</v>
      </c>
      <c r="I48" s="2">
        <v>1214417</v>
      </c>
      <c r="J48" s="2">
        <v>1214410.3600000001</v>
      </c>
      <c r="K48" s="2">
        <v>742540.24</v>
      </c>
      <c r="L48" s="2">
        <v>742540.24</v>
      </c>
      <c r="M48" s="2">
        <v>742540.24</v>
      </c>
      <c r="N48" s="2" t="s">
        <v>51</v>
      </c>
      <c r="O48" s="4" t="s">
        <v>53</v>
      </c>
      <c r="P48" s="2" t="s">
        <v>52</v>
      </c>
      <c r="Q48" s="5">
        <v>45565</v>
      </c>
    </row>
    <row r="49" spans="1:17" x14ac:dyDescent="0.25">
      <c r="A49" s="2">
        <v>2024</v>
      </c>
      <c r="B49" s="3">
        <v>45474</v>
      </c>
      <c r="C49" s="3">
        <v>45565</v>
      </c>
      <c r="D49" s="2">
        <v>3000</v>
      </c>
      <c r="E49" s="2" t="str">
        <f>VLOOKUP(D49,[1]CAPITULO!$D$5:$E$13,2,FALSE)</f>
        <v>SERVICIOS GENERALES.</v>
      </c>
      <c r="F49" s="6">
        <v>3361</v>
      </c>
      <c r="G49" s="2" t="str">
        <f>VLOOKUP(F49,[2]Hoja1!$A$5:$B$437,2,FALSE)</f>
        <v>Servicios de apoyo administrativo y fotocopiado.</v>
      </c>
      <c r="H49" s="2">
        <v>80000</v>
      </c>
      <c r="I49" s="2">
        <v>80000</v>
      </c>
      <c r="J49" s="2">
        <v>80000</v>
      </c>
      <c r="K49" s="2">
        <v>43083.86</v>
      </c>
      <c r="L49" s="2">
        <v>43083.86</v>
      </c>
      <c r="M49" s="2">
        <v>43083.86</v>
      </c>
      <c r="N49" s="2" t="s">
        <v>51</v>
      </c>
      <c r="O49" s="4" t="s">
        <v>53</v>
      </c>
      <c r="P49" s="2" t="s">
        <v>52</v>
      </c>
      <c r="Q49" s="5">
        <v>45565</v>
      </c>
    </row>
    <row r="50" spans="1:17" x14ac:dyDescent="0.25">
      <c r="A50" s="2">
        <v>2024</v>
      </c>
      <c r="B50" s="3">
        <v>45474</v>
      </c>
      <c r="C50" s="3">
        <v>45565</v>
      </c>
      <c r="D50" s="2">
        <v>3000</v>
      </c>
      <c r="E50" s="2" t="str">
        <f>VLOOKUP(D50,[1]CAPITULO!$D$5:$E$13,2,FALSE)</f>
        <v>SERVICIOS GENERALES.</v>
      </c>
      <c r="F50" s="6">
        <v>3363</v>
      </c>
      <c r="G50" s="2" t="str">
        <f>VLOOKUP(F50,[2]Hoja1!$A$5:$B$437,2,FALSE)</f>
        <v>Servicios de impresión en medios masivos</v>
      </c>
      <c r="H50" s="2">
        <v>21000</v>
      </c>
      <c r="I50" s="2">
        <v>21000</v>
      </c>
      <c r="J50" s="2">
        <v>21000</v>
      </c>
      <c r="K50" s="2">
        <v>0</v>
      </c>
      <c r="L50" s="2">
        <v>0</v>
      </c>
      <c r="M50" s="2">
        <v>0</v>
      </c>
      <c r="N50" s="2" t="s">
        <v>51</v>
      </c>
      <c r="O50" s="4" t="s">
        <v>53</v>
      </c>
      <c r="P50" s="2" t="s">
        <v>52</v>
      </c>
      <c r="Q50" s="5">
        <v>45565</v>
      </c>
    </row>
    <row r="51" spans="1:17" x14ac:dyDescent="0.25">
      <c r="A51" s="2">
        <v>2024</v>
      </c>
      <c r="B51" s="3">
        <v>45474</v>
      </c>
      <c r="C51" s="3">
        <v>45565</v>
      </c>
      <c r="D51" s="2">
        <v>3000</v>
      </c>
      <c r="E51" s="2" t="str">
        <f>VLOOKUP(D51,[1]CAPITULO!$D$5:$E$13,2,FALSE)</f>
        <v>SERVICIOS GENERALES.</v>
      </c>
      <c r="F51" s="6">
        <v>3381</v>
      </c>
      <c r="G51" s="2" t="str">
        <f>VLOOKUP(F51,[2]Hoja1!$A$5:$B$437,2,FALSE)</f>
        <v>Servicios de vigilancia.</v>
      </c>
      <c r="H51" s="2">
        <v>200000</v>
      </c>
      <c r="I51" s="2">
        <v>200000</v>
      </c>
      <c r="J51" s="2"/>
      <c r="K51" s="2">
        <v>0</v>
      </c>
      <c r="L51" s="2">
        <v>0</v>
      </c>
      <c r="M51" s="2">
        <v>0</v>
      </c>
      <c r="N51" s="2" t="s">
        <v>51</v>
      </c>
      <c r="O51" s="4" t="s">
        <v>53</v>
      </c>
      <c r="P51" s="2" t="s">
        <v>52</v>
      </c>
      <c r="Q51" s="5">
        <v>45565</v>
      </c>
    </row>
    <row r="52" spans="1:17" x14ac:dyDescent="0.25">
      <c r="A52" s="2">
        <v>2024</v>
      </c>
      <c r="B52" s="3">
        <v>45474</v>
      </c>
      <c r="C52" s="3">
        <v>45565</v>
      </c>
      <c r="D52" s="2">
        <v>3000</v>
      </c>
      <c r="E52" s="2" t="str">
        <f>VLOOKUP(D52,[1]CAPITULO!$D$5:$E$13,2,FALSE)</f>
        <v>SERVICIOS GENERALES.</v>
      </c>
      <c r="F52" s="6">
        <v>3451</v>
      </c>
      <c r="G52" s="2" t="str">
        <f>VLOOKUP(F52,[2]Hoja1!$A$5:$B$437,2,FALSE)</f>
        <v>Seguro de bienes patrimoniales.</v>
      </c>
      <c r="H52" s="2">
        <v>90000</v>
      </c>
      <c r="I52" s="2">
        <v>90000</v>
      </c>
      <c r="J52" s="2">
        <v>70464.959999999992</v>
      </c>
      <c r="K52" s="2">
        <v>67894.240000000005</v>
      </c>
      <c r="L52" s="2">
        <v>67894.240000000005</v>
      </c>
      <c r="M52" s="2">
        <v>67894.240000000005</v>
      </c>
      <c r="N52" s="2" t="s">
        <v>51</v>
      </c>
      <c r="O52" s="4" t="s">
        <v>53</v>
      </c>
      <c r="P52" s="2" t="s">
        <v>52</v>
      </c>
      <c r="Q52" s="5">
        <v>45565</v>
      </c>
    </row>
    <row r="53" spans="1:17" x14ac:dyDescent="0.25">
      <c r="A53" s="2">
        <v>2024</v>
      </c>
      <c r="B53" s="3">
        <v>45474</v>
      </c>
      <c r="C53" s="3">
        <v>45565</v>
      </c>
      <c r="D53" s="2">
        <v>3000</v>
      </c>
      <c r="E53" s="2" t="str">
        <f>VLOOKUP(D53,[1]CAPITULO!$D$5:$E$13,2,FALSE)</f>
        <v>SERVICIOS GENERALES.</v>
      </c>
      <c r="F53" s="6">
        <v>3511</v>
      </c>
      <c r="G53" s="2" t="str">
        <f>VLOOKUP(F53,[2]Hoja1!$A$5:$B$437,2,FALSE)</f>
        <v>Conservación y mantenimiento menor de inmuebles.</v>
      </c>
      <c r="H53" s="2">
        <v>35000</v>
      </c>
      <c r="I53" s="2">
        <v>35000</v>
      </c>
      <c r="J53" s="2"/>
      <c r="K53" s="2">
        <v>0</v>
      </c>
      <c r="L53" s="2">
        <v>0</v>
      </c>
      <c r="M53" s="2">
        <v>0</v>
      </c>
      <c r="N53" s="2" t="s">
        <v>51</v>
      </c>
      <c r="O53" s="4" t="s">
        <v>53</v>
      </c>
      <c r="P53" s="2" t="s">
        <v>52</v>
      </c>
      <c r="Q53" s="5">
        <v>45565</v>
      </c>
    </row>
    <row r="54" spans="1:17" x14ac:dyDescent="0.25">
      <c r="A54" s="2">
        <v>2024</v>
      </c>
      <c r="B54" s="3">
        <v>45474</v>
      </c>
      <c r="C54" s="3">
        <v>45565</v>
      </c>
      <c r="D54" s="2">
        <v>3000</v>
      </c>
      <c r="E54" s="2" t="str">
        <f>VLOOKUP(D54,[1]CAPITULO!$D$5:$E$13,2,FALSE)</f>
        <v>SERVICIOS GENERALES.</v>
      </c>
      <c r="F54" s="6">
        <v>3521</v>
      </c>
      <c r="G54" s="2" t="str">
        <f>VLOOKUP(F54,[2]Hoja1!$A$5:$B$437,2,FALSE)</f>
        <v>Instalación, reparación y mantenimiento de mobiliario y equipo de administración, educacional y recreativo.</v>
      </c>
      <c r="H54" s="2">
        <v>11900</v>
      </c>
      <c r="I54" s="2">
        <v>11900</v>
      </c>
      <c r="J54" s="2">
        <v>11720</v>
      </c>
      <c r="K54" s="2">
        <v>11720</v>
      </c>
      <c r="L54" s="2">
        <v>11720</v>
      </c>
      <c r="M54" s="2">
        <v>11720</v>
      </c>
      <c r="N54" s="2" t="s">
        <v>51</v>
      </c>
      <c r="O54" s="4" t="s">
        <v>53</v>
      </c>
      <c r="P54" s="2" t="s">
        <v>52</v>
      </c>
      <c r="Q54" s="5">
        <v>45565</v>
      </c>
    </row>
    <row r="55" spans="1:17" x14ac:dyDescent="0.25">
      <c r="A55" s="2">
        <v>2024</v>
      </c>
      <c r="B55" s="3">
        <v>45474</v>
      </c>
      <c r="C55" s="3">
        <v>45565</v>
      </c>
      <c r="D55" s="2">
        <v>3000</v>
      </c>
      <c r="E55" s="2" t="str">
        <f>VLOOKUP(D55,[1]CAPITULO!$D$5:$E$13,2,FALSE)</f>
        <v>SERVICIOS GENERALES.</v>
      </c>
      <c r="F55" s="6">
        <v>3531</v>
      </c>
      <c r="G55" s="2" t="str">
        <f>VLOOKUP(F55,[2]Hoja1!$A$5:$B$437,2,FALSE)</f>
        <v>Instalación, reparación y mantenimiento de equipo de cómputo y tecnologías de la información.</v>
      </c>
      <c r="H55" s="2">
        <v>35000</v>
      </c>
      <c r="I55" s="2">
        <v>35000</v>
      </c>
      <c r="J55" s="2">
        <v>33261.800000000003</v>
      </c>
      <c r="K55" s="2">
        <v>33261.800000000003</v>
      </c>
      <c r="L55" s="2">
        <v>33261.800000000003</v>
      </c>
      <c r="M55" s="2">
        <v>33261.800000000003</v>
      </c>
      <c r="N55" s="2" t="s">
        <v>51</v>
      </c>
      <c r="O55" s="4" t="s">
        <v>53</v>
      </c>
      <c r="P55" s="2" t="s">
        <v>52</v>
      </c>
      <c r="Q55" s="5">
        <v>45565</v>
      </c>
    </row>
    <row r="56" spans="1:17" x14ac:dyDescent="0.25">
      <c r="A56" s="2">
        <v>2024</v>
      </c>
      <c r="B56" s="3">
        <v>45474</v>
      </c>
      <c r="C56" s="3">
        <v>45565</v>
      </c>
      <c r="D56" s="2">
        <v>3000</v>
      </c>
      <c r="E56" s="2" t="str">
        <f>VLOOKUP(D56,[1]CAPITULO!$D$5:$E$13,2,FALSE)</f>
        <v>SERVICIOS GENERALES.</v>
      </c>
      <c r="F56" s="6">
        <v>3553</v>
      </c>
      <c r="G56" s="2" t="str">
        <f>VLOOKUP(F56,[2]Hoja1!$A$5:$B$437,2,FALSE)</f>
        <v>Reparación, mantenimiento y conservación de equipo de transporte destinados a servidores públicos y servicios</v>
      </c>
      <c r="H56" s="2">
        <v>21000</v>
      </c>
      <c r="I56" s="2">
        <v>21000</v>
      </c>
      <c r="J56" s="2">
        <v>21000</v>
      </c>
      <c r="K56" s="2">
        <v>8212.7999999999993</v>
      </c>
      <c r="L56" s="2">
        <v>8212.7999999999993</v>
      </c>
      <c r="M56" s="2">
        <v>8212.7999999999993</v>
      </c>
      <c r="N56" s="2" t="s">
        <v>51</v>
      </c>
      <c r="O56" s="4" t="s">
        <v>53</v>
      </c>
      <c r="P56" s="2" t="s">
        <v>52</v>
      </c>
      <c r="Q56" s="5">
        <v>45565</v>
      </c>
    </row>
    <row r="57" spans="1:17" x14ac:dyDescent="0.25">
      <c r="A57" s="2">
        <v>2024</v>
      </c>
      <c r="B57" s="3">
        <v>45474</v>
      </c>
      <c r="C57" s="3">
        <v>45565</v>
      </c>
      <c r="D57" s="2">
        <v>3000</v>
      </c>
      <c r="E57" s="2" t="str">
        <f>VLOOKUP(D57,[1]CAPITULO!$D$5:$E$13,2,FALSE)</f>
        <v>SERVICIOS GENERALES.</v>
      </c>
      <c r="F57" s="6">
        <v>3581</v>
      </c>
      <c r="G57" s="2" t="str">
        <f>VLOOKUP(F57,[2]Hoja1!$A$5:$B$437,2,FALSE)</f>
        <v>Servicios de limpieza y manejo de desechos.</v>
      </c>
      <c r="H57" s="2">
        <v>112000</v>
      </c>
      <c r="I57" s="2">
        <v>112000</v>
      </c>
      <c r="J57" s="2">
        <v>111999.96</v>
      </c>
      <c r="K57" s="2">
        <v>89599.84</v>
      </c>
      <c r="L57" s="2">
        <v>89599.84</v>
      </c>
      <c r="M57" s="2">
        <v>89599.84</v>
      </c>
      <c r="N57" s="2" t="s">
        <v>51</v>
      </c>
      <c r="O57" s="4" t="s">
        <v>53</v>
      </c>
      <c r="P57" s="2" t="s">
        <v>52</v>
      </c>
      <c r="Q57" s="5">
        <v>45565</v>
      </c>
    </row>
    <row r="58" spans="1:17" x14ac:dyDescent="0.25">
      <c r="A58" s="2">
        <v>2024</v>
      </c>
      <c r="B58" s="3">
        <v>45474</v>
      </c>
      <c r="C58" s="3">
        <v>45565</v>
      </c>
      <c r="D58" s="2">
        <v>3000</v>
      </c>
      <c r="E58" s="2" t="str">
        <f>VLOOKUP(D58,[1]CAPITULO!$D$5:$E$13,2,FALSE)</f>
        <v>SERVICIOS GENERALES.</v>
      </c>
      <c r="F58" s="6">
        <v>3591</v>
      </c>
      <c r="G58" s="2" t="str">
        <f>VLOOKUP(F58,[2]Hoja1!$A$5:$B$437,2,FALSE)</f>
        <v>Servicios de jardinería y fumigación.</v>
      </c>
      <c r="H58" s="2">
        <v>35000</v>
      </c>
      <c r="I58" s="2">
        <v>35000</v>
      </c>
      <c r="J58" s="2">
        <v>28420</v>
      </c>
      <c r="K58" s="2">
        <v>12180</v>
      </c>
      <c r="L58" s="2">
        <v>12180</v>
      </c>
      <c r="M58" s="2">
        <v>12180</v>
      </c>
      <c r="N58" s="2" t="s">
        <v>51</v>
      </c>
      <c r="O58" s="4" t="s">
        <v>53</v>
      </c>
      <c r="P58" s="2" t="s">
        <v>52</v>
      </c>
      <c r="Q58" s="5">
        <v>45565</v>
      </c>
    </row>
    <row r="59" spans="1:17" x14ac:dyDescent="0.25">
      <c r="A59" s="2">
        <v>2024</v>
      </c>
      <c r="B59" s="3">
        <v>45474</v>
      </c>
      <c r="C59" s="3">
        <v>45565</v>
      </c>
      <c r="D59" s="2">
        <v>3000</v>
      </c>
      <c r="E59" s="2" t="str">
        <f>VLOOKUP(D59,[1]CAPITULO!$D$5:$E$13,2,FALSE)</f>
        <v>SERVICIOS GENERALES.</v>
      </c>
      <c r="F59" s="6">
        <v>3722</v>
      </c>
      <c r="G59" s="2" t="str">
        <f>VLOOKUP(F59,[2]Hoja1!$A$5:$B$437,2,FALSE)</f>
        <v>Pasajes terrestres al interior del Distrito Federal.</v>
      </c>
      <c r="H59">
        <v>60000</v>
      </c>
      <c r="I59">
        <v>60000</v>
      </c>
      <c r="J59">
        <v>60000</v>
      </c>
      <c r="K59">
        <v>60000</v>
      </c>
      <c r="L59">
        <v>60000</v>
      </c>
      <c r="M59">
        <v>60000</v>
      </c>
      <c r="N59" s="2" t="s">
        <v>51</v>
      </c>
      <c r="O59" s="4" t="s">
        <v>53</v>
      </c>
      <c r="P59" s="2" t="s">
        <v>52</v>
      </c>
      <c r="Q59" s="5">
        <v>45565</v>
      </c>
    </row>
    <row r="60" spans="1:17" x14ac:dyDescent="0.25">
      <c r="A60" s="2">
        <v>2024</v>
      </c>
      <c r="B60" s="3">
        <v>45474</v>
      </c>
      <c r="C60" s="3">
        <v>45565</v>
      </c>
      <c r="D60" s="2">
        <v>3000</v>
      </c>
      <c r="E60" s="2" t="str">
        <f>VLOOKUP(D60,[1]CAPITULO!$D$5:$E$13,2,FALSE)</f>
        <v>SERVICIOS GENERALES.</v>
      </c>
      <c r="F60" s="7">
        <v>3921</v>
      </c>
      <c r="G60" s="2" t="str">
        <f>VLOOKUP(F60,[2]Hoja1!$A$5:$B$437,2,FALSE)</f>
        <v>Impuestos y derechos.</v>
      </c>
      <c r="H60">
        <v>21000</v>
      </c>
      <c r="I60">
        <v>21000</v>
      </c>
      <c r="J60">
        <v>21000</v>
      </c>
      <c r="K60">
        <v>5526</v>
      </c>
      <c r="L60">
        <v>5526</v>
      </c>
      <c r="M60">
        <v>5526</v>
      </c>
      <c r="N60" s="2" t="s">
        <v>51</v>
      </c>
      <c r="O60" s="4" t="s">
        <v>53</v>
      </c>
      <c r="P60" s="2" t="s">
        <v>52</v>
      </c>
      <c r="Q60" s="5">
        <v>45565</v>
      </c>
    </row>
    <row r="61" spans="1:17" x14ac:dyDescent="0.25">
      <c r="A61" s="2">
        <v>2024</v>
      </c>
      <c r="B61" s="3">
        <v>45474</v>
      </c>
      <c r="C61" s="3">
        <v>45565</v>
      </c>
      <c r="D61" s="2">
        <v>3000</v>
      </c>
      <c r="E61" s="2" t="str">
        <f>VLOOKUP(D61,[1]CAPITULO!$D$5:$E$13,2,FALSE)</f>
        <v>SERVICIOS GENERALES.</v>
      </c>
      <c r="F61" s="7">
        <v>3969</v>
      </c>
      <c r="G61" s="2" t="str">
        <f>VLOOKUP(F61,[2]Hoja1!$A$5:$B$437,2,FALSE)</f>
        <v>Otros gastos por responsabilidades.</v>
      </c>
      <c r="H61">
        <v>28000</v>
      </c>
      <c r="I61">
        <v>28000</v>
      </c>
      <c r="J61">
        <v>3826.1</v>
      </c>
      <c r="K61">
        <v>3826.1</v>
      </c>
      <c r="L61">
        <v>3826.1</v>
      </c>
      <c r="M61">
        <v>3826.1</v>
      </c>
      <c r="N61" s="2" t="s">
        <v>51</v>
      </c>
      <c r="O61" s="4" t="s">
        <v>53</v>
      </c>
      <c r="P61" s="2" t="s">
        <v>52</v>
      </c>
      <c r="Q61" s="5">
        <v>45565</v>
      </c>
    </row>
    <row r="62" spans="1:17" x14ac:dyDescent="0.25">
      <c r="A62" s="2">
        <v>2024</v>
      </c>
      <c r="B62" s="3">
        <v>45474</v>
      </c>
      <c r="C62" s="3">
        <v>45565</v>
      </c>
      <c r="D62" s="2">
        <v>3000</v>
      </c>
      <c r="E62" s="2" t="str">
        <f>VLOOKUP(D62,[1]CAPITULO!$D$5:$E$13,2,FALSE)</f>
        <v>SERVICIOS GENERALES.</v>
      </c>
      <c r="F62" s="6">
        <v>3981</v>
      </c>
      <c r="G62" s="2" t="str">
        <f>VLOOKUP(F62,[2]Hoja1!$A$5:$B$437,2,FALSE)</f>
        <v>Impuesto sobre nóminas.</v>
      </c>
      <c r="H62">
        <v>380678</v>
      </c>
      <c r="I62">
        <v>380678</v>
      </c>
      <c r="J62">
        <v>236539.25</v>
      </c>
      <c r="K62">
        <v>236539.25</v>
      </c>
      <c r="L62">
        <v>236539.25</v>
      </c>
      <c r="M62">
        <v>236539.25</v>
      </c>
      <c r="N62" s="2" t="s">
        <v>51</v>
      </c>
      <c r="O62" s="4" t="s">
        <v>53</v>
      </c>
      <c r="P62" s="2" t="s">
        <v>52</v>
      </c>
      <c r="Q62" s="5">
        <v>45565</v>
      </c>
    </row>
    <row r="63" spans="1:17" x14ac:dyDescent="0.25">
      <c r="A63" s="2">
        <v>2024</v>
      </c>
      <c r="B63" s="3">
        <v>45474</v>
      </c>
      <c r="C63" s="3">
        <v>45565</v>
      </c>
      <c r="D63" s="2">
        <v>3000</v>
      </c>
      <c r="E63" s="2" t="str">
        <f>VLOOKUP(D63,[1]CAPITULO!$D$5:$E$13,2,FALSE)</f>
        <v>SERVICIOS GENERALES.</v>
      </c>
      <c r="F63" s="6">
        <v>3982</v>
      </c>
      <c r="G63" s="2" t="str">
        <f>VLOOKUP(F63,[2]Hoja1!$A$5:$B$437,2,FALSE)</f>
        <v>Otros impuestos derivados de una relación laboral.</v>
      </c>
      <c r="H63">
        <v>154445</v>
      </c>
      <c r="I63">
        <v>154445</v>
      </c>
      <c r="J63">
        <v>291.27999999999997</v>
      </c>
      <c r="K63">
        <v>291.27999999999997</v>
      </c>
      <c r="L63">
        <v>291.27999999999997</v>
      </c>
      <c r="M63">
        <v>291.27999999999997</v>
      </c>
      <c r="N63" s="2" t="s">
        <v>51</v>
      </c>
      <c r="O63" s="4" t="s">
        <v>53</v>
      </c>
      <c r="P63" s="2" t="s">
        <v>52</v>
      </c>
      <c r="Q63" s="5">
        <v>45565</v>
      </c>
    </row>
    <row r="64" spans="1:17" x14ac:dyDescent="0.25">
      <c r="A64" s="2">
        <v>2024</v>
      </c>
      <c r="B64" s="3">
        <v>45474</v>
      </c>
      <c r="C64" s="3">
        <v>45565</v>
      </c>
      <c r="D64" s="2">
        <v>4000</v>
      </c>
      <c r="E64" s="2" t="str">
        <f>VLOOKUP(D64,[1]CAPITULO!$D$5:$E$13,2,FALSE)</f>
        <v>TRANSFERENCIAS, ASIGNACIONES, SUBSIDIOS Y OTRAS AYUDAS.</v>
      </c>
      <c r="F64" s="6">
        <v>4642</v>
      </c>
      <c r="G64" s="2" t="str">
        <f>VLOOKUP(F64,[2]Hoja1!$A$5:$B$437,2,FALSE)</f>
        <v>Aportaciones a fideicomisos no empresariales y no financieros.</v>
      </c>
      <c r="H64">
        <v>13000000</v>
      </c>
      <c r="I64">
        <v>13000000</v>
      </c>
      <c r="J64">
        <v>13000000</v>
      </c>
      <c r="K64">
        <v>13000000</v>
      </c>
      <c r="L64">
        <v>13000000</v>
      </c>
      <c r="M64">
        <v>13000000</v>
      </c>
      <c r="N64" s="2" t="s">
        <v>51</v>
      </c>
      <c r="O64" s="4" t="s">
        <v>53</v>
      </c>
      <c r="P64" s="2" t="s">
        <v>52</v>
      </c>
      <c r="Q64" s="5">
        <v>45565</v>
      </c>
    </row>
    <row r="65" spans="1:17" x14ac:dyDescent="0.25">
      <c r="A65" s="2">
        <v>2024</v>
      </c>
      <c r="B65" s="3">
        <v>45474</v>
      </c>
      <c r="C65" s="3">
        <v>45565</v>
      </c>
      <c r="D65" s="2">
        <v>1000</v>
      </c>
      <c r="E65" s="2" t="str">
        <f>VLOOKUP(D65,[1]CAPITULO!$D$5:$E$13,2,FALSE)</f>
        <v>SERVICIOS PERSONALES</v>
      </c>
      <c r="F65" s="6">
        <v>1131</v>
      </c>
      <c r="G65" s="2" t="str">
        <f>VLOOKUP(F65,[2]Hoja1!$A$5:$B$437,2,FALSE)</f>
        <v>Sueldos base al personal permanente.</v>
      </c>
      <c r="H65">
        <v>0</v>
      </c>
      <c r="I65">
        <v>348702.71</v>
      </c>
      <c r="K65">
        <v>0</v>
      </c>
      <c r="L65">
        <v>0</v>
      </c>
      <c r="M65">
        <v>0</v>
      </c>
      <c r="N65" s="2" t="s">
        <v>51</v>
      </c>
      <c r="O65" s="4" t="s">
        <v>53</v>
      </c>
      <c r="P65" s="2" t="s">
        <v>52</v>
      </c>
      <c r="Q65" s="5">
        <v>45565</v>
      </c>
    </row>
    <row r="66" spans="1:17" x14ac:dyDescent="0.25">
      <c r="A66" s="2">
        <v>2024</v>
      </c>
      <c r="B66" s="3">
        <v>45474</v>
      </c>
      <c r="C66" s="3">
        <v>45565</v>
      </c>
      <c r="D66" s="2">
        <v>1000</v>
      </c>
      <c r="E66" s="2" t="str">
        <f>VLOOKUP(D66,[1]CAPITULO!$D$5:$E$13,2,FALSE)</f>
        <v>SERVICIOS PERSONALES</v>
      </c>
      <c r="F66" s="7">
        <v>1311</v>
      </c>
      <c r="G66" s="2" t="str">
        <f>VLOOKUP(F66,[2]Hoja1!$A$5:$B$437,2,FALSE)</f>
        <v>Prima quinquenal por años de servicios efectivos prestados.</v>
      </c>
      <c r="H66">
        <v>0</v>
      </c>
      <c r="I66">
        <v>2260.5</v>
      </c>
      <c r="K66">
        <v>0</v>
      </c>
      <c r="L66">
        <v>0</v>
      </c>
      <c r="M66">
        <v>0</v>
      </c>
      <c r="N66" s="2" t="s">
        <v>51</v>
      </c>
      <c r="O66" s="4" t="s">
        <v>53</v>
      </c>
      <c r="P66" s="2" t="s">
        <v>52</v>
      </c>
      <c r="Q66" s="5">
        <v>45565</v>
      </c>
    </row>
    <row r="67" spans="1:17" x14ac:dyDescent="0.25">
      <c r="A67" s="2">
        <v>2024</v>
      </c>
      <c r="B67" s="3">
        <v>45474</v>
      </c>
      <c r="C67" s="3">
        <v>45565</v>
      </c>
      <c r="D67" s="2">
        <v>1000</v>
      </c>
      <c r="E67" s="2" t="str">
        <f>VLOOKUP(D67,[1]CAPITULO!$D$5:$E$13,2,FALSE)</f>
        <v>SERVICIOS PERSONALES</v>
      </c>
      <c r="F67" s="7">
        <v>1321</v>
      </c>
      <c r="G67" s="2" t="str">
        <f>VLOOKUP(F67,[2]Hoja1!$A$5:$B$437,2,FALSE)</f>
        <v>Prima de vacaciones.</v>
      </c>
      <c r="H67">
        <v>0</v>
      </c>
      <c r="I67">
        <v>708.54</v>
      </c>
      <c r="K67">
        <v>0</v>
      </c>
      <c r="L67">
        <v>0</v>
      </c>
      <c r="M67">
        <v>0</v>
      </c>
      <c r="N67" s="2" t="s">
        <v>51</v>
      </c>
      <c r="O67" s="4" t="s">
        <v>53</v>
      </c>
      <c r="P67" s="2" t="s">
        <v>52</v>
      </c>
      <c r="Q67" s="5">
        <v>45565</v>
      </c>
    </row>
    <row r="68" spans="1:17" x14ac:dyDescent="0.25">
      <c r="A68" s="2">
        <v>2024</v>
      </c>
      <c r="B68" s="3">
        <v>45474</v>
      </c>
      <c r="C68" s="3">
        <v>45565</v>
      </c>
      <c r="D68" s="2">
        <v>1000</v>
      </c>
      <c r="E68" s="2" t="str">
        <f>VLOOKUP(D68,[1]CAPITULO!$D$5:$E$13,2,FALSE)</f>
        <v>SERVICIOS PERSONALES</v>
      </c>
      <c r="F68" s="7">
        <v>1323</v>
      </c>
      <c r="G68" s="2" t="str">
        <f>VLOOKUP(F68,[2]Hoja1!$A$5:$B$437,2,FALSE)</f>
        <v>Gratificación de fin de año.</v>
      </c>
      <c r="H68">
        <v>0</v>
      </c>
      <c r="I68">
        <v>210720.51</v>
      </c>
      <c r="K68">
        <v>0</v>
      </c>
      <c r="L68">
        <v>0</v>
      </c>
      <c r="M68">
        <v>0</v>
      </c>
      <c r="N68" s="2" t="s">
        <v>51</v>
      </c>
      <c r="O68" s="4" t="s">
        <v>53</v>
      </c>
      <c r="P68" s="2" t="s">
        <v>52</v>
      </c>
      <c r="Q68" s="5">
        <v>45565</v>
      </c>
    </row>
    <row r="69" spans="1:17" x14ac:dyDescent="0.25">
      <c r="A69" s="2">
        <v>2024</v>
      </c>
      <c r="B69" s="3">
        <v>45474</v>
      </c>
      <c r="C69" s="3">
        <v>45565</v>
      </c>
      <c r="D69" s="2">
        <v>1000</v>
      </c>
      <c r="E69" s="2" t="str">
        <f>VLOOKUP(D69,[1]CAPITULO!$D$5:$E$13,2,FALSE)</f>
        <v>SERVICIOS PERSONALES</v>
      </c>
      <c r="F69" s="7">
        <v>1341</v>
      </c>
      <c r="G69" s="2" t="str">
        <f>VLOOKUP(F69,[2]Hoja1!$A$5:$B$437,2,FALSE)</f>
        <v>Compensaciones.</v>
      </c>
      <c r="H69">
        <v>0</v>
      </c>
      <c r="I69">
        <v>15632.27</v>
      </c>
      <c r="K69">
        <v>0</v>
      </c>
      <c r="L69">
        <v>0</v>
      </c>
      <c r="M69">
        <v>0</v>
      </c>
      <c r="N69" s="2" t="s">
        <v>51</v>
      </c>
      <c r="O69" s="4" t="s">
        <v>53</v>
      </c>
      <c r="P69" s="2" t="s">
        <v>52</v>
      </c>
      <c r="Q69" s="5">
        <v>45565</v>
      </c>
    </row>
    <row r="70" spans="1:17" x14ac:dyDescent="0.25">
      <c r="A70" s="2">
        <v>2024</v>
      </c>
      <c r="B70" s="3">
        <v>45474</v>
      </c>
      <c r="C70" s="3">
        <v>45565</v>
      </c>
      <c r="D70" s="2">
        <v>1000</v>
      </c>
      <c r="E70" s="2" t="str">
        <f>VLOOKUP(D70,[1]CAPITULO!$D$5:$E$13,2,FALSE)</f>
        <v>SERVICIOS PERSONALES</v>
      </c>
      <c r="F70" s="7">
        <v>1343</v>
      </c>
      <c r="G70" s="2" t="str">
        <f>VLOOKUP(F70,[2]Hoja1!$A$5:$B$437,2,FALSE)</f>
        <v>Compensaciones adicionales y provisionales por servicios especiales.</v>
      </c>
      <c r="H70">
        <v>0</v>
      </c>
      <c r="I70">
        <v>355376</v>
      </c>
      <c r="K70">
        <v>0</v>
      </c>
      <c r="L70">
        <v>0</v>
      </c>
      <c r="M70">
        <v>0</v>
      </c>
      <c r="N70" s="2" t="s">
        <v>51</v>
      </c>
      <c r="O70" s="4" t="s">
        <v>53</v>
      </c>
      <c r="P70" s="2" t="s">
        <v>52</v>
      </c>
      <c r="Q70" s="5">
        <v>45565</v>
      </c>
    </row>
    <row r="71" spans="1:17" x14ac:dyDescent="0.25">
      <c r="A71" s="2">
        <v>2024</v>
      </c>
      <c r="B71" s="3">
        <v>45474</v>
      </c>
      <c r="C71" s="3">
        <v>45565</v>
      </c>
      <c r="D71" s="2">
        <v>1000</v>
      </c>
      <c r="E71" s="2" t="str">
        <f>VLOOKUP(D71,[1]CAPITULO!$D$5:$E$13,2,FALSE)</f>
        <v>SERVICIOS PERSONALES</v>
      </c>
      <c r="F71" s="7">
        <v>1411</v>
      </c>
      <c r="G71" s="2" t="str">
        <f>VLOOKUP(F71,[2]Hoja1!$A$5:$B$437,2,FALSE)</f>
        <v>Aportaciones a instituciones de seguridad social.</v>
      </c>
      <c r="H71">
        <v>0</v>
      </c>
      <c r="I71">
        <v>98198.99</v>
      </c>
      <c r="K71">
        <v>0</v>
      </c>
      <c r="L71">
        <v>0</v>
      </c>
      <c r="M71">
        <v>0</v>
      </c>
      <c r="N71" s="2" t="s">
        <v>51</v>
      </c>
      <c r="O71" s="4" t="s">
        <v>53</v>
      </c>
      <c r="P71" s="2" t="s">
        <v>52</v>
      </c>
      <c r="Q71" s="5">
        <v>45565</v>
      </c>
    </row>
    <row r="72" spans="1:17" x14ac:dyDescent="0.25">
      <c r="A72" s="2">
        <v>2024</v>
      </c>
      <c r="B72" s="3">
        <v>45474</v>
      </c>
      <c r="C72" s="3">
        <v>45565</v>
      </c>
      <c r="D72" s="2">
        <v>1000</v>
      </c>
      <c r="E72" s="2" t="str">
        <f>VLOOKUP(D72,[1]CAPITULO!$D$5:$E$13,2,FALSE)</f>
        <v>SERVICIOS PERSONALES</v>
      </c>
      <c r="F72" s="7">
        <v>1421</v>
      </c>
      <c r="G72" s="2" t="str">
        <f>VLOOKUP(F72,[2]Hoja1!$A$5:$B$437,2,FALSE)</f>
        <v>Aportaciones a fondos de vivienda.</v>
      </c>
      <c r="H72">
        <v>0</v>
      </c>
      <c r="I72">
        <v>49249.68</v>
      </c>
      <c r="K72">
        <v>0</v>
      </c>
      <c r="L72">
        <v>0</v>
      </c>
      <c r="M72">
        <v>0</v>
      </c>
      <c r="N72" s="2" t="s">
        <v>51</v>
      </c>
      <c r="O72" s="4" t="s">
        <v>53</v>
      </c>
      <c r="P72" s="2" t="s">
        <v>52</v>
      </c>
      <c r="Q72" s="5">
        <v>45565</v>
      </c>
    </row>
    <row r="73" spans="1:17" x14ac:dyDescent="0.25">
      <c r="A73" s="2">
        <v>2024</v>
      </c>
      <c r="B73" s="3">
        <v>45474</v>
      </c>
      <c r="C73" s="3">
        <v>45565</v>
      </c>
      <c r="D73" s="2">
        <v>1000</v>
      </c>
      <c r="E73" s="2" t="str">
        <f>VLOOKUP(D73,[1]CAPITULO!$D$5:$E$13,2,FALSE)</f>
        <v>SERVICIOS PERSONALES</v>
      </c>
      <c r="F73" s="7">
        <v>1431</v>
      </c>
      <c r="G73" s="2" t="str">
        <f>VLOOKUP(F73,[2]Hoja1!$A$5:$B$437,2,FALSE)</f>
        <v>Aportaciones al sistema para el retiro o a la administradora de fondos para el retiro y ahorro solidario.</v>
      </c>
      <c r="H73">
        <v>0</v>
      </c>
      <c r="I73">
        <v>55144.480000000003</v>
      </c>
      <c r="K73">
        <v>0</v>
      </c>
      <c r="L73">
        <v>0</v>
      </c>
      <c r="M73">
        <v>0</v>
      </c>
      <c r="N73" s="2" t="s">
        <v>51</v>
      </c>
      <c r="O73" s="4" t="s">
        <v>53</v>
      </c>
      <c r="P73" s="2" t="s">
        <v>52</v>
      </c>
      <c r="Q73" s="5">
        <v>45565</v>
      </c>
    </row>
    <row r="74" spans="1:17" x14ac:dyDescent="0.25">
      <c r="A74" s="2">
        <v>2024</v>
      </c>
      <c r="B74" s="3">
        <v>45474</v>
      </c>
      <c r="C74" s="3">
        <v>45565</v>
      </c>
      <c r="D74" s="2">
        <v>1000</v>
      </c>
      <c r="E74" s="2" t="str">
        <f>VLOOKUP(D74,[1]CAPITULO!$D$5:$E$13,2,FALSE)</f>
        <v>SERVICIOS PERSONALES</v>
      </c>
      <c r="F74" s="7">
        <v>1443</v>
      </c>
      <c r="G74" s="2" t="str">
        <f>VLOOKUP(F74,[2]Hoja1!$A$5:$B$437,2,FALSE)</f>
        <v>Primas por seguro de retiro del personal al servicio de las unidades responsables del gasto del Distrito Federal.</v>
      </c>
      <c r="H74">
        <v>0</v>
      </c>
      <c r="I74">
        <v>598.67999999999995</v>
      </c>
      <c r="K74">
        <v>0</v>
      </c>
      <c r="L74">
        <v>0</v>
      </c>
      <c r="M74">
        <v>0</v>
      </c>
      <c r="N74" s="2" t="s">
        <v>51</v>
      </c>
      <c r="O74" s="4" t="s">
        <v>53</v>
      </c>
      <c r="P74" s="2" t="s">
        <v>52</v>
      </c>
      <c r="Q74" s="5">
        <v>45565</v>
      </c>
    </row>
    <row r="75" spans="1:17" x14ac:dyDescent="0.25">
      <c r="A75" s="2">
        <v>2024</v>
      </c>
      <c r="B75" s="3">
        <v>45474</v>
      </c>
      <c r="C75" s="3">
        <v>45565</v>
      </c>
      <c r="D75" s="2">
        <v>1000</v>
      </c>
      <c r="E75" s="2" t="str">
        <f>VLOOKUP(D75,[1]CAPITULO!$D$5:$E$13,2,FALSE)</f>
        <v>SERVICIOS PERSONALES</v>
      </c>
      <c r="F75" s="7">
        <v>1544</v>
      </c>
      <c r="G75" s="2" t="str">
        <f>VLOOKUP(F75,[2]Hoja1!$A$5:$B$437,2,FALSE)</f>
        <v>Asignaciones para requerimiento de cargos de servidores públicos de nivel técnico operativo, de confianza y personal</v>
      </c>
      <c r="H75">
        <v>0</v>
      </c>
      <c r="I75">
        <v>382392.16</v>
      </c>
      <c r="K75">
        <v>0</v>
      </c>
      <c r="L75">
        <v>0</v>
      </c>
      <c r="M75">
        <v>0</v>
      </c>
      <c r="N75" s="2" t="s">
        <v>51</v>
      </c>
      <c r="O75" s="4" t="s">
        <v>53</v>
      </c>
      <c r="P75" s="2" t="s">
        <v>52</v>
      </c>
      <c r="Q75" s="5">
        <v>45565</v>
      </c>
    </row>
    <row r="76" spans="1:17" x14ac:dyDescent="0.25">
      <c r="A76" s="2">
        <v>2024</v>
      </c>
      <c r="B76" s="3">
        <v>45474</v>
      </c>
      <c r="C76" s="3">
        <v>45565</v>
      </c>
      <c r="D76" s="2">
        <v>1000</v>
      </c>
      <c r="E76" s="2" t="str">
        <f>VLOOKUP(D76,[1]CAPITULO!$D$5:$E$13,2,FALSE)</f>
        <v>SERVICIOS PERSONALES</v>
      </c>
      <c r="F76" s="7">
        <v>1545</v>
      </c>
      <c r="G76" s="2" t="str">
        <f>VLOOKUP(F76,[2]Hoja1!$A$5:$B$437,2,FALSE)</f>
        <v>Asignaciones para prestaciones a personal sindicalizado y no sindicalizado.</v>
      </c>
      <c r="H76">
        <v>0</v>
      </c>
      <c r="I76">
        <v>7476.6</v>
      </c>
      <c r="K76">
        <v>0</v>
      </c>
      <c r="L76">
        <v>0</v>
      </c>
      <c r="M76">
        <v>0</v>
      </c>
      <c r="N76" s="2" t="s">
        <v>51</v>
      </c>
      <c r="O76" s="4" t="s">
        <v>53</v>
      </c>
      <c r="P76" s="2" t="s">
        <v>52</v>
      </c>
      <c r="Q76" s="5">
        <v>45565</v>
      </c>
    </row>
    <row r="77" spans="1:17" x14ac:dyDescent="0.25">
      <c r="A77" s="2">
        <v>2024</v>
      </c>
      <c r="B77" s="3">
        <v>45474</v>
      </c>
      <c r="C77" s="3">
        <v>45565</v>
      </c>
      <c r="D77" s="2">
        <v>1000</v>
      </c>
      <c r="E77" s="2" t="str">
        <f>VLOOKUP(D77,[1]CAPITULO!$D$5:$E$13,2,FALSE)</f>
        <v>SERVICIOS PERSONALES</v>
      </c>
      <c r="F77" s="7">
        <v>1591</v>
      </c>
      <c r="G77" s="2" t="str">
        <f>VLOOKUP(F77,[2]Hoja1!$A$5:$B$437,2,FALSE)</f>
        <v>Asignaciones para requerimiento de cargos de servidores públicos superiores y de mandos medios así como de líderes</v>
      </c>
      <c r="H77">
        <v>0</v>
      </c>
      <c r="I77">
        <v>462489.27</v>
      </c>
      <c r="K77">
        <v>0</v>
      </c>
      <c r="L77">
        <v>0</v>
      </c>
      <c r="M77">
        <v>0</v>
      </c>
      <c r="N77" s="2" t="s">
        <v>51</v>
      </c>
      <c r="O77" s="4" t="s">
        <v>53</v>
      </c>
      <c r="P77" s="2" t="s">
        <v>52</v>
      </c>
      <c r="Q77" s="5">
        <v>45565</v>
      </c>
    </row>
    <row r="78" spans="1:17" x14ac:dyDescent="0.25">
      <c r="A78" s="2">
        <v>2024</v>
      </c>
      <c r="B78" s="3">
        <v>45474</v>
      </c>
      <c r="C78" s="3">
        <v>45565</v>
      </c>
      <c r="D78" s="2">
        <v>3000</v>
      </c>
      <c r="E78" s="2" t="str">
        <f>VLOOKUP(D78,[1]CAPITULO!$D$5:$E$13,2,FALSE)</f>
        <v>SERVICIOS GENERALES.</v>
      </c>
      <c r="F78" s="7">
        <v>3981</v>
      </c>
      <c r="G78" s="2" t="str">
        <f>VLOOKUP(F78,[2]Hoja1!$A$5:$B$437,2,FALSE)</f>
        <v>Impuesto sobre nóminas.</v>
      </c>
      <c r="H78">
        <v>0</v>
      </c>
      <c r="I78">
        <v>100094.43</v>
      </c>
      <c r="K78">
        <v>0</v>
      </c>
      <c r="L78">
        <v>0</v>
      </c>
      <c r="M78">
        <v>0</v>
      </c>
      <c r="N78" s="2" t="s">
        <v>51</v>
      </c>
      <c r="O78" s="4" t="s">
        <v>53</v>
      </c>
      <c r="P78" s="2" t="s">
        <v>52</v>
      </c>
      <c r="Q78" s="5">
        <v>45565</v>
      </c>
    </row>
    <row r="79" spans="1:17" x14ac:dyDescent="0.25">
      <c r="A79" s="2">
        <v>2024</v>
      </c>
      <c r="B79" s="3">
        <v>45474</v>
      </c>
      <c r="C79" s="3">
        <v>45565</v>
      </c>
      <c r="D79" s="2">
        <v>7000</v>
      </c>
      <c r="E79" s="2" t="str">
        <f>VLOOKUP(D79,[1]CAPITULO!$D$5:$E$13,2,FALSE)</f>
        <v>INVERSIONES FINANCIERAS Y OTRAS PROVISIONES.</v>
      </c>
      <c r="F79" s="7">
        <v>7921</v>
      </c>
      <c r="G79" s="2" t="str">
        <f>VLOOKUP(F79,[2]Hoja1!$A$5:$B$437,2,FALSE)</f>
        <v>Contingencias socioeconómicas.</v>
      </c>
      <c r="H79">
        <v>113021</v>
      </c>
      <c r="I79">
        <v>113021</v>
      </c>
      <c r="K79">
        <v>0</v>
      </c>
      <c r="L79">
        <v>0</v>
      </c>
      <c r="M79">
        <v>0</v>
      </c>
      <c r="N79" s="2" t="s">
        <v>51</v>
      </c>
      <c r="O79" s="4" t="s">
        <v>53</v>
      </c>
      <c r="P79" s="2" t="s">
        <v>52</v>
      </c>
      <c r="Q79" s="5">
        <v>45565</v>
      </c>
    </row>
    <row r="80" spans="1:17" x14ac:dyDescent="0.25">
      <c r="A80" s="2">
        <v>2024</v>
      </c>
      <c r="B80" s="3">
        <v>45474</v>
      </c>
      <c r="C80" s="3">
        <v>45565</v>
      </c>
      <c r="D80" s="2">
        <v>1000</v>
      </c>
      <c r="E80" s="2" t="str">
        <f>VLOOKUP(D80,[1]CAPITULO!$D$5:$E$13,2,FALSE)</f>
        <v>SERVICIOS PERSONALES</v>
      </c>
      <c r="F80" s="7">
        <v>1131</v>
      </c>
      <c r="G80" s="2" t="str">
        <f>VLOOKUP(F80,[2]Hoja1!$A$5:$B$437,2,FALSE)</f>
        <v>Sueldos base al personal permanente.</v>
      </c>
      <c r="H80">
        <v>87384</v>
      </c>
      <c r="I80">
        <v>87384</v>
      </c>
      <c r="J80">
        <v>69179</v>
      </c>
      <c r="K80">
        <v>69179</v>
      </c>
      <c r="L80">
        <v>69179</v>
      </c>
      <c r="M80">
        <v>69179</v>
      </c>
      <c r="N80" s="2" t="s">
        <v>51</v>
      </c>
      <c r="O80" s="4" t="s">
        <v>53</v>
      </c>
      <c r="P80" s="2" t="s">
        <v>52</v>
      </c>
      <c r="Q80" s="5">
        <v>45565</v>
      </c>
    </row>
    <row r="81" spans="1:17" x14ac:dyDescent="0.25">
      <c r="A81" s="2">
        <v>2024</v>
      </c>
      <c r="B81" s="3">
        <v>45474</v>
      </c>
      <c r="C81" s="3">
        <v>45565</v>
      </c>
      <c r="D81" s="2">
        <v>1000</v>
      </c>
      <c r="E81" s="2" t="str">
        <f>VLOOKUP(D81,[1]CAPITULO!$D$5:$E$13,2,FALSE)</f>
        <v>SERVICIOS PERSONALES</v>
      </c>
      <c r="F81" s="7">
        <v>1323</v>
      </c>
      <c r="G81" s="2" t="str">
        <f>VLOOKUP(F81,[2]Hoja1!$A$5:$B$437,2,FALSE)</f>
        <v>Gratificación de fin de año.</v>
      </c>
      <c r="H81">
        <v>23542</v>
      </c>
      <c r="I81">
        <v>23542</v>
      </c>
      <c r="K81">
        <v>0</v>
      </c>
      <c r="L81">
        <v>0</v>
      </c>
      <c r="M81">
        <v>0</v>
      </c>
      <c r="N81" s="2" t="s">
        <v>51</v>
      </c>
      <c r="O81" s="4" t="s">
        <v>53</v>
      </c>
      <c r="P81" s="2" t="s">
        <v>52</v>
      </c>
      <c r="Q81" s="5">
        <v>45565</v>
      </c>
    </row>
    <row r="82" spans="1:17" x14ac:dyDescent="0.25">
      <c r="A82" s="2">
        <v>2024</v>
      </c>
      <c r="B82" s="3">
        <v>45474</v>
      </c>
      <c r="C82" s="3">
        <v>45565</v>
      </c>
      <c r="D82" s="2">
        <v>1000</v>
      </c>
      <c r="E82" s="2" t="str">
        <f>VLOOKUP(D82,[1]CAPITULO!$D$5:$E$13,2,FALSE)</f>
        <v>SERVICIOS PERSONALES</v>
      </c>
      <c r="F82" s="7">
        <v>1441</v>
      </c>
      <c r="G82" s="2" t="str">
        <f>VLOOKUP(F82,[2]Hoja1!$A$5:$B$437,2,FALSE)</f>
        <v>Primas por seguro de vida del personal civil.</v>
      </c>
      <c r="H82">
        <v>24693</v>
      </c>
      <c r="I82">
        <v>24693</v>
      </c>
      <c r="J82">
        <v>24693</v>
      </c>
      <c r="K82">
        <v>15217.5</v>
      </c>
      <c r="L82">
        <v>15217.5</v>
      </c>
      <c r="M82">
        <v>15217.5</v>
      </c>
      <c r="N82" s="2" t="s">
        <v>51</v>
      </c>
      <c r="O82" s="4" t="s">
        <v>53</v>
      </c>
      <c r="P82" s="2" t="s">
        <v>52</v>
      </c>
      <c r="Q82" s="5">
        <v>45565</v>
      </c>
    </row>
    <row r="83" spans="1:17" x14ac:dyDescent="0.25">
      <c r="A83" s="2">
        <v>2024</v>
      </c>
      <c r="B83" s="3">
        <v>45474</v>
      </c>
      <c r="C83" s="3">
        <v>45565</v>
      </c>
      <c r="D83" s="2">
        <v>1000</v>
      </c>
      <c r="E83" s="2" t="str">
        <f>VLOOKUP(D83,[1]CAPITULO!$D$5:$E$13,2,FALSE)</f>
        <v>SERVICIOS PERSONALES</v>
      </c>
      <c r="F83" s="7">
        <v>1443</v>
      </c>
      <c r="G83" s="2" t="str">
        <f>VLOOKUP(F83,[2]Hoja1!$A$5:$B$437,2,FALSE)</f>
        <v>Primas por seguro de retiro del personal al servicio de las unidades responsables del gasto del Distrito Federal.</v>
      </c>
      <c r="H83">
        <v>687</v>
      </c>
      <c r="I83">
        <v>687</v>
      </c>
      <c r="J83">
        <v>687</v>
      </c>
      <c r="K83">
        <v>456</v>
      </c>
      <c r="L83">
        <v>456</v>
      </c>
      <c r="M83">
        <v>456</v>
      </c>
      <c r="N83" s="2" t="s">
        <v>51</v>
      </c>
      <c r="O83" s="4" t="s">
        <v>53</v>
      </c>
      <c r="P83" s="2" t="s">
        <v>52</v>
      </c>
      <c r="Q83" s="5">
        <v>45565</v>
      </c>
    </row>
    <row r="84" spans="1:17" x14ac:dyDescent="0.25">
      <c r="A84" s="2">
        <v>2024</v>
      </c>
      <c r="B84" s="3">
        <v>45474</v>
      </c>
      <c r="C84" s="3">
        <v>45565</v>
      </c>
      <c r="D84" s="2">
        <v>1000</v>
      </c>
      <c r="E84" s="2" t="str">
        <f>VLOOKUP(D84,[1]CAPITULO!$D$5:$E$13,2,FALSE)</f>
        <v>SERVICIOS PERSONALES</v>
      </c>
      <c r="F84" s="7">
        <v>1545</v>
      </c>
      <c r="G84" s="2" t="str">
        <f>VLOOKUP(F84,[2]Hoja1!$A$5:$B$437,2,FALSE)</f>
        <v>Asignaciones para prestaciones a personal sindicalizado y no sindicalizado.</v>
      </c>
      <c r="H84">
        <v>780</v>
      </c>
      <c r="I84">
        <v>780</v>
      </c>
      <c r="J84">
        <v>600</v>
      </c>
      <c r="K84">
        <v>600</v>
      </c>
      <c r="L84">
        <v>600</v>
      </c>
      <c r="M84">
        <v>600</v>
      </c>
      <c r="N84" s="2" t="s">
        <v>51</v>
      </c>
      <c r="O84" s="4" t="s">
        <v>53</v>
      </c>
      <c r="P84" s="2" t="s">
        <v>52</v>
      </c>
      <c r="Q84" s="5">
        <v>45565</v>
      </c>
    </row>
    <row r="85" spans="1:17" x14ac:dyDescent="0.25">
      <c r="A85" s="2">
        <v>2024</v>
      </c>
      <c r="B85" s="3">
        <v>45474</v>
      </c>
      <c r="C85" s="3">
        <v>45565</v>
      </c>
      <c r="D85" s="2">
        <v>1000</v>
      </c>
      <c r="E85" s="2" t="str">
        <f>VLOOKUP(D85,[1]CAPITULO!$D$5:$E$13,2,FALSE)</f>
        <v>SERVICIOS PERSONALES</v>
      </c>
      <c r="F85" s="7">
        <v>1591</v>
      </c>
      <c r="G85" s="2" t="str">
        <f>VLOOKUP(F85,[2]Hoja1!$A$5:$B$437,2,FALSE)</f>
        <v>Asignaciones para requerimiento de cargos de servidores públicos superiores y de mandos medios así como de líderes</v>
      </c>
      <c r="H85">
        <v>335592</v>
      </c>
      <c r="I85">
        <v>335592</v>
      </c>
      <c r="J85">
        <v>265677</v>
      </c>
      <c r="K85">
        <v>265677</v>
      </c>
      <c r="L85">
        <v>265677</v>
      </c>
      <c r="M85">
        <v>265677</v>
      </c>
      <c r="N85" s="2" t="s">
        <v>51</v>
      </c>
      <c r="O85" s="4" t="s">
        <v>53</v>
      </c>
      <c r="P85" s="2" t="s">
        <v>52</v>
      </c>
      <c r="Q85" s="5">
        <v>45565</v>
      </c>
    </row>
    <row r="86" spans="1:17" x14ac:dyDescent="0.25">
      <c r="A86" s="2">
        <v>2024</v>
      </c>
      <c r="B86" s="3">
        <v>45474</v>
      </c>
      <c r="C86" s="3">
        <v>45565</v>
      </c>
      <c r="D86" s="2">
        <v>2000</v>
      </c>
      <c r="E86" s="2" t="str">
        <f>VLOOKUP(D86,[1]CAPITULO!$D$5:$E$13,2,FALSE)</f>
        <v>MATERIALES Y SUMINISTROS.</v>
      </c>
      <c r="F86" s="7">
        <v>2111</v>
      </c>
      <c r="G86" s="2" t="str">
        <f>VLOOKUP(F86,[2]Hoja1!$A$5:$B$437,2,FALSE)</f>
        <v>Materiales, útiles y equipos menores de oficina.</v>
      </c>
      <c r="H86">
        <v>23700</v>
      </c>
      <c r="I86">
        <v>23700</v>
      </c>
      <c r="K86">
        <v>0</v>
      </c>
      <c r="L86">
        <v>0</v>
      </c>
      <c r="M86">
        <v>0</v>
      </c>
      <c r="N86" s="2" t="s">
        <v>51</v>
      </c>
      <c r="O86" s="4" t="s">
        <v>53</v>
      </c>
      <c r="P86" s="2" t="s">
        <v>52</v>
      </c>
      <c r="Q86" s="5">
        <v>45565</v>
      </c>
    </row>
    <row r="87" spans="1:17" x14ac:dyDescent="0.25">
      <c r="A87" s="2">
        <v>2024</v>
      </c>
      <c r="B87" s="3">
        <v>45474</v>
      </c>
      <c r="C87" s="3">
        <v>45565</v>
      </c>
      <c r="D87" s="2">
        <v>2000</v>
      </c>
      <c r="E87" s="2" t="str">
        <f>VLOOKUP(D87,[1]CAPITULO!$D$5:$E$13,2,FALSE)</f>
        <v>MATERIALES Y SUMINISTROS.</v>
      </c>
      <c r="F87" s="7">
        <v>2141</v>
      </c>
      <c r="G87" s="2" t="str">
        <f>VLOOKUP(F87,[2]Hoja1!$A$5:$B$437,2,FALSE)</f>
        <v>Materiales, útiles y equipos menores de tecnologías de la información y comunicaciones.</v>
      </c>
      <c r="H87">
        <v>3900</v>
      </c>
      <c r="I87">
        <v>3900</v>
      </c>
      <c r="J87">
        <v>3308</v>
      </c>
      <c r="K87">
        <v>3308</v>
      </c>
      <c r="L87">
        <v>3308</v>
      </c>
      <c r="M87">
        <v>3308</v>
      </c>
      <c r="N87" s="2" t="s">
        <v>51</v>
      </c>
      <c r="O87" s="4" t="s">
        <v>53</v>
      </c>
      <c r="P87" s="2" t="s">
        <v>52</v>
      </c>
      <c r="Q87" s="5">
        <v>45565</v>
      </c>
    </row>
    <row r="88" spans="1:17" x14ac:dyDescent="0.25">
      <c r="A88" s="2">
        <v>2024</v>
      </c>
      <c r="B88" s="3">
        <v>45474</v>
      </c>
      <c r="C88" s="3">
        <v>45565</v>
      </c>
      <c r="D88" s="2">
        <v>2000</v>
      </c>
      <c r="E88" s="2" t="str">
        <f>VLOOKUP(D88,[1]CAPITULO!$D$5:$E$13,2,FALSE)</f>
        <v>MATERIALES Y SUMINISTROS.</v>
      </c>
      <c r="F88" s="7">
        <v>2152</v>
      </c>
      <c r="G88" s="2" t="str">
        <f>VLOOKUP(F88,[2]Hoja1!$A$5:$B$437,2,FALSE)</f>
        <v>Material gráfico institucional</v>
      </c>
      <c r="H88">
        <v>21000</v>
      </c>
      <c r="I88">
        <v>21000</v>
      </c>
      <c r="J88">
        <v>20000</v>
      </c>
      <c r="K88">
        <v>0</v>
      </c>
      <c r="L88">
        <v>0</v>
      </c>
      <c r="M88">
        <v>0</v>
      </c>
      <c r="N88" s="2" t="s">
        <v>51</v>
      </c>
      <c r="O88" s="4" t="s">
        <v>53</v>
      </c>
      <c r="P88" s="2" t="s">
        <v>52</v>
      </c>
      <c r="Q88" s="5">
        <v>45565</v>
      </c>
    </row>
    <row r="89" spans="1:17" x14ac:dyDescent="0.25">
      <c r="A89" s="2">
        <v>2024</v>
      </c>
      <c r="B89" s="3">
        <v>45474</v>
      </c>
      <c r="C89" s="3">
        <v>45565</v>
      </c>
      <c r="D89" s="2">
        <v>2000</v>
      </c>
      <c r="E89" s="2" t="str">
        <f>VLOOKUP(D89,[1]CAPITULO!$D$5:$E$13,2,FALSE)</f>
        <v>MATERIALES Y SUMINISTROS.</v>
      </c>
      <c r="F89" s="7">
        <v>2161</v>
      </c>
      <c r="G89" s="2" t="str">
        <f>VLOOKUP(F89,[2]Hoja1!$A$5:$B$437,2,FALSE)</f>
        <v>Material de limpieza.</v>
      </c>
      <c r="H89">
        <v>3600</v>
      </c>
      <c r="I89">
        <v>3600</v>
      </c>
      <c r="K89">
        <v>0</v>
      </c>
      <c r="L89">
        <v>0</v>
      </c>
      <c r="M89">
        <v>0</v>
      </c>
      <c r="N89" s="2" t="s">
        <v>51</v>
      </c>
      <c r="O89" s="4" t="s">
        <v>53</v>
      </c>
      <c r="P89" s="2" t="s">
        <v>52</v>
      </c>
      <c r="Q89" s="5">
        <v>45565</v>
      </c>
    </row>
    <row r="90" spans="1:17" x14ac:dyDescent="0.25">
      <c r="A90" s="2">
        <v>2024</v>
      </c>
      <c r="B90" s="3">
        <v>45474</v>
      </c>
      <c r="C90" s="3">
        <v>45565</v>
      </c>
      <c r="D90" s="2">
        <v>2000</v>
      </c>
      <c r="E90" s="2" t="str">
        <f>VLOOKUP(D90,[1]CAPITULO!$D$5:$E$13,2,FALSE)</f>
        <v>MATERIALES Y SUMINISTROS.</v>
      </c>
      <c r="F90" s="7">
        <v>2211</v>
      </c>
      <c r="G90" s="2" t="str">
        <f>VLOOKUP(F90,[2]Hoja1!$A$5:$B$437,2,FALSE)</f>
        <v>Productos alimenticios y bebidas para personas.</v>
      </c>
      <c r="H90">
        <v>21000</v>
      </c>
      <c r="I90">
        <v>21000</v>
      </c>
      <c r="J90">
        <v>20910</v>
      </c>
      <c r="K90">
        <v>13515</v>
      </c>
      <c r="L90">
        <v>13515</v>
      </c>
      <c r="M90">
        <v>13515</v>
      </c>
      <c r="N90" s="2" t="s">
        <v>51</v>
      </c>
      <c r="O90" s="4" t="s">
        <v>53</v>
      </c>
      <c r="P90" s="2" t="s">
        <v>52</v>
      </c>
      <c r="Q90" s="5">
        <v>45565</v>
      </c>
    </row>
    <row r="91" spans="1:17" x14ac:dyDescent="0.25">
      <c r="A91" s="2">
        <v>2024</v>
      </c>
      <c r="B91" s="3">
        <v>45474</v>
      </c>
      <c r="C91" s="3">
        <v>45565</v>
      </c>
      <c r="D91" s="2">
        <v>2000</v>
      </c>
      <c r="E91" s="2" t="str">
        <f>VLOOKUP(D91,[1]CAPITULO!$D$5:$E$13,2,FALSE)</f>
        <v>MATERIALES Y SUMINISTROS.</v>
      </c>
      <c r="F91" s="7">
        <v>2231</v>
      </c>
      <c r="G91" s="2" t="str">
        <f>VLOOKUP(F91,[2]Hoja1!$A$5:$B$437,2,FALSE)</f>
        <v>Utensilios para el servicio de alimentación.</v>
      </c>
      <c r="H91">
        <v>4200</v>
      </c>
      <c r="I91">
        <v>4200</v>
      </c>
      <c r="K91">
        <v>0</v>
      </c>
      <c r="L91">
        <v>0</v>
      </c>
      <c r="M91">
        <v>0</v>
      </c>
      <c r="N91" s="2" t="s">
        <v>51</v>
      </c>
      <c r="O91" s="4" t="s">
        <v>53</v>
      </c>
      <c r="P91" s="2" t="s">
        <v>52</v>
      </c>
      <c r="Q91" s="5">
        <v>45565</v>
      </c>
    </row>
    <row r="92" spans="1:17" x14ac:dyDescent="0.25">
      <c r="A92" s="2">
        <v>2024</v>
      </c>
      <c r="B92" s="3">
        <v>45474</v>
      </c>
      <c r="C92" s="3">
        <v>45565</v>
      </c>
      <c r="D92" s="2">
        <v>2000</v>
      </c>
      <c r="E92" s="2" t="str">
        <f>VLOOKUP(D92,[1]CAPITULO!$D$5:$E$13,2,FALSE)</f>
        <v>MATERIALES Y SUMINISTROS.</v>
      </c>
      <c r="F92" s="7">
        <v>2461</v>
      </c>
      <c r="G92" s="2" t="str">
        <f>VLOOKUP(F92,[2]Hoja1!$A$5:$B$437,2,FALSE)</f>
        <v>Material eléctrico y electrónico.</v>
      </c>
      <c r="H92">
        <v>7050</v>
      </c>
      <c r="I92">
        <v>7050</v>
      </c>
      <c r="J92">
        <v>7050</v>
      </c>
      <c r="K92">
        <v>7050</v>
      </c>
      <c r="L92">
        <v>7050</v>
      </c>
      <c r="M92">
        <v>7050</v>
      </c>
      <c r="N92" s="2" t="s">
        <v>51</v>
      </c>
      <c r="O92" s="4" t="s">
        <v>53</v>
      </c>
      <c r="P92" s="2" t="s">
        <v>52</v>
      </c>
      <c r="Q92" s="5">
        <v>45565</v>
      </c>
    </row>
    <row r="93" spans="1:17" x14ac:dyDescent="0.25">
      <c r="A93" s="2">
        <v>2024</v>
      </c>
      <c r="B93" s="3">
        <v>45474</v>
      </c>
      <c r="C93" s="3">
        <v>45565</v>
      </c>
      <c r="D93" s="2">
        <v>2000</v>
      </c>
      <c r="E93" s="2" t="str">
        <f>VLOOKUP(D93,[1]CAPITULO!$D$5:$E$13,2,FALSE)</f>
        <v>MATERIALES Y SUMINISTROS.</v>
      </c>
      <c r="F93" s="7">
        <v>2531</v>
      </c>
      <c r="G93" s="2" t="str">
        <f>VLOOKUP(F93,[2]Hoja1!$A$5:$B$437,2,FALSE)</f>
        <v>Medicinas y productos farmacéuticos.</v>
      </c>
      <c r="H93">
        <v>750</v>
      </c>
      <c r="I93">
        <v>750</v>
      </c>
      <c r="J93">
        <v>750</v>
      </c>
      <c r="K93">
        <v>0</v>
      </c>
      <c r="L93">
        <v>0</v>
      </c>
      <c r="M93">
        <v>0</v>
      </c>
      <c r="N93" s="2" t="s">
        <v>51</v>
      </c>
      <c r="O93" s="4" t="s">
        <v>53</v>
      </c>
      <c r="P93" s="2" t="s">
        <v>52</v>
      </c>
      <c r="Q93" s="5">
        <v>45565</v>
      </c>
    </row>
    <row r="94" spans="1:17" x14ac:dyDescent="0.25">
      <c r="A94" s="2">
        <v>2024</v>
      </c>
      <c r="B94" s="3">
        <v>45474</v>
      </c>
      <c r="C94" s="3">
        <v>45565</v>
      </c>
      <c r="D94" s="2">
        <v>2000</v>
      </c>
      <c r="E94" s="2" t="str">
        <f>VLOOKUP(D94,[1]CAPITULO!$D$5:$E$13,2,FALSE)</f>
        <v>MATERIALES Y SUMINISTROS.</v>
      </c>
      <c r="F94" s="7">
        <v>2541</v>
      </c>
      <c r="G94" s="2" t="str">
        <f>VLOOKUP(F94,[2]Hoja1!$A$5:$B$437,2,FALSE)</f>
        <v>Materiales, accesorios y suministros médicos.</v>
      </c>
      <c r="H94">
        <v>750</v>
      </c>
      <c r="I94">
        <v>750</v>
      </c>
      <c r="J94">
        <v>750</v>
      </c>
      <c r="K94">
        <v>0</v>
      </c>
      <c r="L94">
        <v>0</v>
      </c>
      <c r="M94">
        <v>0</v>
      </c>
      <c r="N94" s="2" t="s">
        <v>51</v>
      </c>
      <c r="O94" s="4" t="s">
        <v>53</v>
      </c>
      <c r="P94" s="2" t="s">
        <v>52</v>
      </c>
      <c r="Q94" s="5">
        <v>45565</v>
      </c>
    </row>
    <row r="95" spans="1:17" x14ac:dyDescent="0.25">
      <c r="A95" s="2">
        <v>2024</v>
      </c>
      <c r="B95" s="3">
        <v>45474</v>
      </c>
      <c r="C95" s="3">
        <v>45565</v>
      </c>
      <c r="D95" s="2">
        <v>2000</v>
      </c>
      <c r="E95" s="2" t="str">
        <f>VLOOKUP(D95,[1]CAPITULO!$D$5:$E$13,2,FALSE)</f>
        <v>MATERIALES Y SUMINISTROS.</v>
      </c>
      <c r="F95" s="7">
        <v>2911</v>
      </c>
      <c r="G95" s="2" t="str">
        <f>VLOOKUP(F95,[2]Hoja1!$A$5:$B$437,2,FALSE)</f>
        <v>Herramientas menores.</v>
      </c>
      <c r="H95">
        <v>7200</v>
      </c>
      <c r="I95">
        <v>7200</v>
      </c>
      <c r="K95">
        <v>0</v>
      </c>
      <c r="L95">
        <v>0</v>
      </c>
      <c r="M95">
        <v>0</v>
      </c>
      <c r="N95" s="2" t="s">
        <v>51</v>
      </c>
      <c r="O95" s="4" t="s">
        <v>53</v>
      </c>
      <c r="P95" s="2" t="s">
        <v>52</v>
      </c>
      <c r="Q95" s="5">
        <v>45565</v>
      </c>
    </row>
    <row r="96" spans="1:17" x14ac:dyDescent="0.25">
      <c r="A96" s="2">
        <v>2024</v>
      </c>
      <c r="B96" s="3">
        <v>45474</v>
      </c>
      <c r="C96" s="3">
        <v>45565</v>
      </c>
      <c r="D96" s="2">
        <v>2000</v>
      </c>
      <c r="E96" s="2" t="str">
        <f>VLOOKUP(D96,[1]CAPITULO!$D$5:$E$13,2,FALSE)</f>
        <v>MATERIALES Y SUMINISTROS.</v>
      </c>
      <c r="F96" s="7">
        <v>2921</v>
      </c>
      <c r="G96" s="2" t="str">
        <f>VLOOKUP(F96,[2]Hoja1!$A$5:$B$437,2,FALSE)</f>
        <v>Refacciones y accesorios menores de edificios.</v>
      </c>
      <c r="H96">
        <v>6300</v>
      </c>
      <c r="I96">
        <v>6300</v>
      </c>
      <c r="K96">
        <v>0</v>
      </c>
      <c r="L96">
        <v>0</v>
      </c>
      <c r="M96">
        <v>0</v>
      </c>
      <c r="N96" s="2" t="s">
        <v>51</v>
      </c>
      <c r="O96" s="4" t="s">
        <v>53</v>
      </c>
      <c r="P96" s="2" t="s">
        <v>52</v>
      </c>
      <c r="Q96" s="5">
        <v>45565</v>
      </c>
    </row>
    <row r="97" spans="1:17" x14ac:dyDescent="0.25">
      <c r="A97" s="2">
        <v>2024</v>
      </c>
      <c r="B97" s="3">
        <v>45474</v>
      </c>
      <c r="C97" s="3">
        <v>45565</v>
      </c>
      <c r="D97" s="2">
        <v>2000</v>
      </c>
      <c r="E97" s="2" t="str">
        <f>VLOOKUP(D97,[1]CAPITULO!$D$5:$E$13,2,FALSE)</f>
        <v>MATERIALES Y SUMINISTROS.</v>
      </c>
      <c r="F97" s="7">
        <v>2941</v>
      </c>
      <c r="G97" s="2" t="str">
        <f>VLOOKUP(F97,[2]Hoja1!$A$5:$B$437,2,FALSE)</f>
        <v>Refacciones y accesorios menores de equipo de cómputo y tecnologías de la información.</v>
      </c>
      <c r="H97">
        <v>9000</v>
      </c>
      <c r="I97">
        <v>9000</v>
      </c>
      <c r="K97">
        <v>0</v>
      </c>
      <c r="L97">
        <v>0</v>
      </c>
      <c r="M97">
        <v>0</v>
      </c>
      <c r="N97" s="2" t="s">
        <v>51</v>
      </c>
      <c r="O97" s="4" t="s">
        <v>53</v>
      </c>
      <c r="P97" s="2" t="s">
        <v>52</v>
      </c>
      <c r="Q97" s="5">
        <v>45565</v>
      </c>
    </row>
    <row r="98" spans="1:17" x14ac:dyDescent="0.25">
      <c r="A98" s="2">
        <v>2024</v>
      </c>
      <c r="B98" s="3">
        <v>45474</v>
      </c>
      <c r="C98" s="3">
        <v>45565</v>
      </c>
      <c r="D98" s="2">
        <v>3000</v>
      </c>
      <c r="E98" s="2" t="str">
        <f>VLOOKUP(D98,[1]CAPITULO!$D$5:$E$13,2,FALSE)</f>
        <v>SERVICIOS GENERALES.</v>
      </c>
      <c r="F98" s="7">
        <v>3221</v>
      </c>
      <c r="G98" s="2" t="str">
        <f>VLOOKUP(F98,[2]Hoja1!$A$5:$B$437,2,FALSE)</f>
        <v>Arrendamiento de edificios.</v>
      </c>
      <c r="H98">
        <v>24151</v>
      </c>
      <c r="I98">
        <v>24151</v>
      </c>
      <c r="K98">
        <v>0</v>
      </c>
      <c r="L98">
        <v>0</v>
      </c>
      <c r="M98">
        <v>0</v>
      </c>
      <c r="N98" s="2" t="s">
        <v>51</v>
      </c>
      <c r="O98" s="4" t="s">
        <v>53</v>
      </c>
      <c r="P98" s="2" t="s">
        <v>52</v>
      </c>
      <c r="Q98" s="5">
        <v>45565</v>
      </c>
    </row>
    <row r="99" spans="1:17" x14ac:dyDescent="0.25">
      <c r="A99" s="2">
        <v>2024</v>
      </c>
      <c r="B99" s="3">
        <v>45474</v>
      </c>
      <c r="C99" s="3">
        <v>45565</v>
      </c>
      <c r="D99" s="2">
        <v>3000</v>
      </c>
      <c r="E99" s="2" t="str">
        <f>VLOOKUP(D99,[1]CAPITULO!$D$5:$E$13,2,FALSE)</f>
        <v>SERVICIOS GENERALES.</v>
      </c>
      <c r="F99" s="7">
        <v>3271</v>
      </c>
      <c r="G99" s="2" t="str">
        <f>VLOOKUP(F99,[2]Hoja1!$A$5:$B$437,2,FALSE)</f>
        <v>Arrendamiento de activos intangibles.</v>
      </c>
      <c r="H99">
        <v>555000</v>
      </c>
      <c r="I99">
        <v>155000</v>
      </c>
      <c r="J99">
        <v>6600.4</v>
      </c>
      <c r="K99">
        <v>6600.4</v>
      </c>
      <c r="L99">
        <v>6600.4</v>
      </c>
      <c r="M99">
        <v>6600.4</v>
      </c>
      <c r="N99" s="2" t="s">
        <v>51</v>
      </c>
      <c r="O99" s="4" t="s">
        <v>53</v>
      </c>
      <c r="P99" s="2" t="s">
        <v>52</v>
      </c>
      <c r="Q99" s="5">
        <v>45565</v>
      </c>
    </row>
    <row r="100" spans="1:17" x14ac:dyDescent="0.25">
      <c r="A100" s="2">
        <v>2024</v>
      </c>
      <c r="B100" s="3">
        <v>45474</v>
      </c>
      <c r="C100" s="3">
        <v>45565</v>
      </c>
      <c r="D100" s="2">
        <v>3000</v>
      </c>
      <c r="E100" s="2" t="str">
        <f>VLOOKUP(D100,[1]CAPITULO!$D$5:$E$13,2,FALSE)</f>
        <v>SERVICIOS GENERALES.</v>
      </c>
      <c r="F100" s="7">
        <v>3291</v>
      </c>
      <c r="G100" s="2" t="str">
        <f>VLOOKUP(F100,[2]Hoja1!$A$5:$B$437,2,FALSE)</f>
        <v>Otros arrendamientos.</v>
      </c>
      <c r="H100">
        <v>83400</v>
      </c>
      <c r="I100">
        <v>83400</v>
      </c>
      <c r="K100">
        <v>0</v>
      </c>
      <c r="L100">
        <v>0</v>
      </c>
      <c r="M100">
        <v>0</v>
      </c>
      <c r="N100" s="2" t="s">
        <v>51</v>
      </c>
      <c r="O100" s="4" t="s">
        <v>53</v>
      </c>
      <c r="P100" s="2" t="s">
        <v>52</v>
      </c>
      <c r="Q100" s="5">
        <v>45565</v>
      </c>
    </row>
    <row r="101" spans="1:17" x14ac:dyDescent="0.25">
      <c r="A101" s="2">
        <v>2024</v>
      </c>
      <c r="B101" s="3">
        <v>45474</v>
      </c>
      <c r="C101" s="3">
        <v>45565</v>
      </c>
      <c r="D101" s="2">
        <v>3000</v>
      </c>
      <c r="E101" s="2" t="str">
        <f>VLOOKUP(D101,[1]CAPITULO!$D$5:$E$13,2,FALSE)</f>
        <v>SERVICIOS GENERALES.</v>
      </c>
      <c r="F101" s="7">
        <v>3311</v>
      </c>
      <c r="G101" s="2" t="str">
        <f>VLOOKUP(F101,[2]Hoja1!$A$5:$B$437,2,FALSE)</f>
        <v>Servicios legales, de contabilidad, auditoría y relacionados.</v>
      </c>
      <c r="H101">
        <v>0</v>
      </c>
      <c r="I101">
        <v>400000</v>
      </c>
      <c r="J101">
        <v>400000</v>
      </c>
      <c r="K101">
        <v>80000</v>
      </c>
      <c r="L101">
        <v>80000</v>
      </c>
      <c r="M101">
        <v>80000</v>
      </c>
      <c r="N101" s="2" t="s">
        <v>51</v>
      </c>
      <c r="O101" s="4" t="s">
        <v>53</v>
      </c>
      <c r="P101" s="2" t="s">
        <v>52</v>
      </c>
      <c r="Q101" s="5">
        <v>45565</v>
      </c>
    </row>
    <row r="102" spans="1:17" x14ac:dyDescent="0.25">
      <c r="A102" s="2">
        <v>2024</v>
      </c>
      <c r="B102" s="3">
        <v>45474</v>
      </c>
      <c r="C102" s="3">
        <v>45565</v>
      </c>
      <c r="D102" s="2">
        <v>3000</v>
      </c>
      <c r="E102" s="2" t="str">
        <f>VLOOKUP(D102,[1]CAPITULO!$D$5:$E$13,2,FALSE)</f>
        <v>SERVICIOS GENERALES.</v>
      </c>
      <c r="F102" s="7">
        <v>3363</v>
      </c>
      <c r="G102" s="2" t="str">
        <f>VLOOKUP(F102,[2]Hoja1!$A$5:$B$437,2,FALSE)</f>
        <v>Servicios de impresión en medios masivos</v>
      </c>
      <c r="H102">
        <v>9000</v>
      </c>
      <c r="I102">
        <v>9000</v>
      </c>
      <c r="J102">
        <v>9000</v>
      </c>
      <c r="K102">
        <v>2535</v>
      </c>
      <c r="L102">
        <v>2535</v>
      </c>
      <c r="M102">
        <v>2535</v>
      </c>
      <c r="N102" s="2" t="s">
        <v>51</v>
      </c>
      <c r="O102" s="4" t="s">
        <v>53</v>
      </c>
      <c r="P102" s="2" t="s">
        <v>52</v>
      </c>
      <c r="Q102" s="5">
        <v>45565</v>
      </c>
    </row>
    <row r="103" spans="1:17" x14ac:dyDescent="0.25">
      <c r="A103" s="2">
        <v>2024</v>
      </c>
      <c r="B103" s="3">
        <v>45474</v>
      </c>
      <c r="C103" s="3">
        <v>45565</v>
      </c>
      <c r="D103" s="2">
        <v>3000</v>
      </c>
      <c r="E103" s="2" t="str">
        <f>VLOOKUP(D103,[1]CAPITULO!$D$5:$E$13,2,FALSE)</f>
        <v>SERVICIOS GENERALES.</v>
      </c>
      <c r="F103" s="7">
        <v>3511</v>
      </c>
      <c r="G103" s="2" t="str">
        <f>VLOOKUP(F103,[2]Hoja1!$A$5:$B$437,2,FALSE)</f>
        <v>Conservación y mantenimiento menor de inmuebles.</v>
      </c>
      <c r="H103">
        <v>15000</v>
      </c>
      <c r="I103">
        <v>15000</v>
      </c>
      <c r="K103">
        <v>0</v>
      </c>
      <c r="L103">
        <v>0</v>
      </c>
      <c r="M103">
        <v>0</v>
      </c>
      <c r="N103" s="2" t="s">
        <v>51</v>
      </c>
      <c r="O103" s="4" t="s">
        <v>53</v>
      </c>
      <c r="P103" s="2" t="s">
        <v>52</v>
      </c>
      <c r="Q103" s="5">
        <v>45565</v>
      </c>
    </row>
    <row r="104" spans="1:17" x14ac:dyDescent="0.25">
      <c r="A104" s="2">
        <v>2024</v>
      </c>
      <c r="B104" s="3">
        <v>45474</v>
      </c>
      <c r="C104" s="3">
        <v>45565</v>
      </c>
      <c r="D104" s="2">
        <v>3000</v>
      </c>
      <c r="E104" s="2" t="str">
        <f>VLOOKUP(D104,[1]CAPITULO!$D$5:$E$13,2,FALSE)</f>
        <v>SERVICIOS GENERALES.</v>
      </c>
      <c r="F104" s="7">
        <v>3521</v>
      </c>
      <c r="G104" s="2" t="str">
        <f>VLOOKUP(F104,[2]Hoja1!$A$5:$B$437,2,FALSE)</f>
        <v>Instalación, reparación y mantenimiento de mobiliario y equipo de administración, educacional y recreativo.</v>
      </c>
      <c r="H104">
        <v>5100</v>
      </c>
      <c r="I104">
        <v>5100</v>
      </c>
      <c r="J104">
        <v>5100</v>
      </c>
      <c r="K104">
        <v>5100</v>
      </c>
      <c r="L104">
        <v>5100</v>
      </c>
      <c r="M104">
        <v>5100</v>
      </c>
      <c r="N104" s="2" t="s">
        <v>51</v>
      </c>
      <c r="O104" s="4" t="s">
        <v>53</v>
      </c>
      <c r="P104" s="2" t="s">
        <v>52</v>
      </c>
      <c r="Q104" s="5">
        <v>45565</v>
      </c>
    </row>
    <row r="105" spans="1:17" x14ac:dyDescent="0.25">
      <c r="A105" s="2">
        <v>2024</v>
      </c>
      <c r="B105" s="3">
        <v>45474</v>
      </c>
      <c r="C105" s="3">
        <v>45565</v>
      </c>
      <c r="D105" s="2">
        <v>3000</v>
      </c>
      <c r="E105" s="2" t="str">
        <f>VLOOKUP(D105,[1]CAPITULO!$D$5:$E$13,2,FALSE)</f>
        <v>SERVICIOS GENERALES.</v>
      </c>
      <c r="F105" s="7">
        <v>3531</v>
      </c>
      <c r="G105" s="2" t="str">
        <f>VLOOKUP(F105,[2]Hoja1!$A$5:$B$437,2,FALSE)</f>
        <v>Instalación, reparación y mantenimiento de equipo de cómputo y tecnologías de la información.</v>
      </c>
      <c r="H105">
        <v>15000</v>
      </c>
      <c r="I105">
        <v>15000</v>
      </c>
      <c r="J105">
        <v>15000</v>
      </c>
      <c r="K105">
        <v>15000</v>
      </c>
      <c r="L105">
        <v>15000</v>
      </c>
      <c r="M105">
        <v>15000</v>
      </c>
      <c r="N105" s="2" t="s">
        <v>51</v>
      </c>
      <c r="O105" s="4" t="s">
        <v>53</v>
      </c>
      <c r="P105" s="2" t="s">
        <v>52</v>
      </c>
      <c r="Q105" s="5">
        <v>45565</v>
      </c>
    </row>
    <row r="106" spans="1:17" x14ac:dyDescent="0.25">
      <c r="A106" s="2">
        <v>2024</v>
      </c>
      <c r="B106" s="3">
        <v>45474</v>
      </c>
      <c r="C106" s="3">
        <v>45565</v>
      </c>
      <c r="D106" s="2">
        <v>3000</v>
      </c>
      <c r="E106" s="2" t="str">
        <f>VLOOKUP(D106,[1]CAPITULO!$D$5:$E$13,2,FALSE)</f>
        <v>SERVICIOS GENERALES.</v>
      </c>
      <c r="F106" s="7">
        <v>3553</v>
      </c>
      <c r="G106" s="2" t="str">
        <f>VLOOKUP(F106,[2]Hoja1!$A$5:$B$437,2,FALSE)</f>
        <v>Reparación, mantenimiento y conservación de equipo de transporte destinados a servidores públicos y servicios</v>
      </c>
      <c r="H106">
        <v>9000</v>
      </c>
      <c r="I106">
        <v>9000</v>
      </c>
      <c r="J106">
        <v>9000</v>
      </c>
      <c r="K106">
        <v>4454.3999999999996</v>
      </c>
      <c r="L106">
        <v>4454.3999999999996</v>
      </c>
      <c r="M106">
        <v>4454.3999999999996</v>
      </c>
      <c r="N106" s="2" t="s">
        <v>51</v>
      </c>
      <c r="O106" s="4" t="s">
        <v>53</v>
      </c>
      <c r="P106" s="2" t="s">
        <v>52</v>
      </c>
      <c r="Q106" s="5">
        <v>45565</v>
      </c>
    </row>
    <row r="107" spans="1:17" x14ac:dyDescent="0.25">
      <c r="A107" s="2">
        <v>2024</v>
      </c>
      <c r="B107" s="3">
        <v>45474</v>
      </c>
      <c r="C107" s="3">
        <v>45565</v>
      </c>
      <c r="D107" s="2">
        <v>3000</v>
      </c>
      <c r="E107" s="2" t="str">
        <f>VLOOKUP(D107,[1]CAPITULO!$D$5:$E$13,2,FALSE)</f>
        <v>SERVICIOS GENERALES.</v>
      </c>
      <c r="F107" s="7">
        <v>3581</v>
      </c>
      <c r="G107" s="2" t="str">
        <f>VLOOKUP(F107,[2]Hoja1!$A$5:$B$437,2,FALSE)</f>
        <v>Servicios de limpieza y manejo de desechos.</v>
      </c>
      <c r="H107">
        <v>48000</v>
      </c>
      <c r="I107">
        <v>48000</v>
      </c>
      <c r="J107">
        <v>48000</v>
      </c>
      <c r="K107">
        <v>38400</v>
      </c>
      <c r="L107">
        <v>38400</v>
      </c>
      <c r="M107">
        <v>38400</v>
      </c>
      <c r="N107" s="2" t="s">
        <v>51</v>
      </c>
      <c r="O107" s="4" t="s">
        <v>53</v>
      </c>
      <c r="P107" s="2" t="s">
        <v>52</v>
      </c>
      <c r="Q107" s="5">
        <v>45565</v>
      </c>
    </row>
    <row r="108" spans="1:17" x14ac:dyDescent="0.25">
      <c r="A108" s="2">
        <v>2024</v>
      </c>
      <c r="B108" s="3">
        <v>45474</v>
      </c>
      <c r="C108" s="3">
        <v>45565</v>
      </c>
      <c r="D108" s="2">
        <v>3000</v>
      </c>
      <c r="E108" s="2" t="str">
        <f>VLOOKUP(D108,[1]CAPITULO!$D$5:$E$13,2,FALSE)</f>
        <v>SERVICIOS GENERALES.</v>
      </c>
      <c r="F108" s="7">
        <v>3591</v>
      </c>
      <c r="G108" s="2" t="str">
        <f>VLOOKUP(F108,[2]Hoja1!$A$5:$B$437,2,FALSE)</f>
        <v>Servicios de jardinería y fumigación.</v>
      </c>
      <c r="H108">
        <v>15000</v>
      </c>
      <c r="I108">
        <v>15000</v>
      </c>
      <c r="K108">
        <v>0</v>
      </c>
      <c r="L108">
        <v>0</v>
      </c>
      <c r="M108">
        <v>0</v>
      </c>
      <c r="N108" s="2" t="s">
        <v>51</v>
      </c>
      <c r="O108" s="4" t="s">
        <v>53</v>
      </c>
      <c r="P108" s="2" t="s">
        <v>52</v>
      </c>
      <c r="Q108" s="5">
        <v>45565</v>
      </c>
    </row>
    <row r="109" spans="1:17" x14ac:dyDescent="0.25">
      <c r="A109" s="2">
        <v>2024</v>
      </c>
      <c r="B109" s="3">
        <v>45474</v>
      </c>
      <c r="C109" s="3">
        <v>45565</v>
      </c>
      <c r="D109" s="2">
        <v>3000</v>
      </c>
      <c r="E109" s="2" t="str">
        <f>VLOOKUP(D109,[1]CAPITULO!$D$5:$E$13,2,FALSE)</f>
        <v>SERVICIOS GENERALES.</v>
      </c>
      <c r="F109" s="7">
        <v>3921</v>
      </c>
      <c r="G109" s="2" t="str">
        <f>VLOOKUP(F109,[2]Hoja1!$A$5:$B$437,2,FALSE)</f>
        <v>Impuestos y derechos.</v>
      </c>
      <c r="H109">
        <v>9000</v>
      </c>
      <c r="I109">
        <v>9000</v>
      </c>
      <c r="J109">
        <v>9000</v>
      </c>
      <c r="K109">
        <v>7792</v>
      </c>
      <c r="L109">
        <v>7792</v>
      </c>
      <c r="M109">
        <v>7792</v>
      </c>
      <c r="N109" s="2" t="s">
        <v>51</v>
      </c>
      <c r="O109" s="4" t="s">
        <v>53</v>
      </c>
      <c r="P109" s="2" t="s">
        <v>52</v>
      </c>
      <c r="Q109" s="5">
        <v>45565</v>
      </c>
    </row>
    <row r="110" spans="1:17" x14ac:dyDescent="0.25">
      <c r="A110" s="2">
        <v>2024</v>
      </c>
      <c r="B110" s="3">
        <v>45474</v>
      </c>
      <c r="C110" s="3">
        <v>45565</v>
      </c>
      <c r="D110" s="2">
        <v>3000</v>
      </c>
      <c r="E110" s="2" t="str">
        <f>VLOOKUP(D110,[1]CAPITULO!$D$5:$E$13,2,FALSE)</f>
        <v>SERVICIOS GENERALES.</v>
      </c>
      <c r="F110" s="7">
        <v>3981</v>
      </c>
      <c r="G110" s="2" t="str">
        <f>VLOOKUP(F110,[2]Hoja1!$A$5:$B$437,2,FALSE)</f>
        <v>Impuesto sobre nóminas.</v>
      </c>
      <c r="H110">
        <v>14152</v>
      </c>
      <c r="I110">
        <v>14152</v>
      </c>
      <c r="J110">
        <v>6596</v>
      </c>
      <c r="K110">
        <v>6596</v>
      </c>
      <c r="L110">
        <v>6596</v>
      </c>
      <c r="M110">
        <v>6596</v>
      </c>
      <c r="N110" s="2" t="s">
        <v>51</v>
      </c>
      <c r="O110" s="4" t="s">
        <v>53</v>
      </c>
      <c r="P110" s="2" t="s">
        <v>52</v>
      </c>
      <c r="Q110" s="5">
        <v>45565</v>
      </c>
    </row>
    <row r="111" spans="1:17" x14ac:dyDescent="0.25">
      <c r="A111" s="2">
        <v>2024</v>
      </c>
      <c r="B111" s="3">
        <v>45474</v>
      </c>
      <c r="C111" s="3">
        <v>45565</v>
      </c>
      <c r="D111">
        <v>3000</v>
      </c>
      <c r="E111" s="2" t="str">
        <f>VLOOKUP(D111,[1]CAPITULO!$D$5:$E$13,2,FALSE)</f>
        <v>SERVICIOS GENERALES.</v>
      </c>
      <c r="F111" s="7">
        <v>3982</v>
      </c>
      <c r="G111" s="2" t="str">
        <f>VLOOKUP(F111,[2]Hoja1!$A$5:$B$437,2,FALSE)</f>
        <v>Otros impuestos derivados de una relación laboral.</v>
      </c>
      <c r="H111">
        <v>71555</v>
      </c>
      <c r="I111">
        <v>71555</v>
      </c>
      <c r="K111">
        <v>0</v>
      </c>
      <c r="L111">
        <v>0</v>
      </c>
      <c r="M111">
        <v>0</v>
      </c>
      <c r="N111" s="2" t="s">
        <v>51</v>
      </c>
      <c r="O111" s="4" t="s">
        <v>53</v>
      </c>
      <c r="P111" s="2" t="s">
        <v>52</v>
      </c>
      <c r="Q111" s="5">
        <v>45565</v>
      </c>
    </row>
    <row r="112" spans="1:17" x14ac:dyDescent="0.25">
      <c r="A112" s="2">
        <v>2024</v>
      </c>
      <c r="B112" s="3">
        <v>45474</v>
      </c>
      <c r="C112" s="3">
        <v>45565</v>
      </c>
      <c r="D112" s="2">
        <v>1000</v>
      </c>
      <c r="E112" s="2" t="str">
        <f>VLOOKUP(D112,[1]CAPITULO!$D$5:$E$13,2,FALSE)</f>
        <v>SERVICIOS PERSONALES</v>
      </c>
      <c r="F112" s="7">
        <v>1131</v>
      </c>
      <c r="G112" s="2" t="str">
        <f>VLOOKUP(F112,[2]Hoja1!$A$5:$B$437,2,FALSE)</f>
        <v>Sueldos base al personal permanente.</v>
      </c>
      <c r="H112">
        <v>0</v>
      </c>
      <c r="I112">
        <v>24600</v>
      </c>
      <c r="K112">
        <v>0</v>
      </c>
      <c r="L112">
        <v>0</v>
      </c>
      <c r="M112">
        <v>0</v>
      </c>
      <c r="N112" s="2" t="s">
        <v>51</v>
      </c>
      <c r="O112" s="4" t="s">
        <v>53</v>
      </c>
      <c r="P112" s="2" t="s">
        <v>52</v>
      </c>
      <c r="Q112" s="5">
        <v>45565</v>
      </c>
    </row>
    <row r="113" spans="1:17" x14ac:dyDescent="0.25">
      <c r="A113" s="2">
        <v>2024</v>
      </c>
      <c r="B113" s="3">
        <v>45474</v>
      </c>
      <c r="C113" s="3">
        <v>45565</v>
      </c>
      <c r="D113" s="2">
        <v>1000</v>
      </c>
      <c r="E113" s="2" t="str">
        <f>VLOOKUP(D113,[1]CAPITULO!$D$5:$E$13,2,FALSE)</f>
        <v>SERVICIOS PERSONALES</v>
      </c>
      <c r="F113" s="7">
        <v>1323</v>
      </c>
      <c r="G113" s="2" t="str">
        <f>VLOOKUP(F113,[2]Hoja1!$A$5:$B$437,2,FALSE)</f>
        <v>Gratificación de fin de año.</v>
      </c>
      <c r="H113">
        <v>0</v>
      </c>
      <c r="I113">
        <v>25600</v>
      </c>
      <c r="K113">
        <v>0</v>
      </c>
      <c r="L113">
        <v>0</v>
      </c>
      <c r="M113">
        <v>0</v>
      </c>
      <c r="N113" s="2" t="s">
        <v>51</v>
      </c>
      <c r="O113" s="4" t="s">
        <v>53</v>
      </c>
      <c r="P113" s="2" t="s">
        <v>52</v>
      </c>
      <c r="Q113" s="5">
        <v>45565</v>
      </c>
    </row>
    <row r="114" spans="1:17" x14ac:dyDescent="0.25">
      <c r="A114" s="2">
        <v>2024</v>
      </c>
      <c r="B114" s="3">
        <v>45474</v>
      </c>
      <c r="C114" s="3">
        <v>45565</v>
      </c>
      <c r="D114" s="2">
        <v>1000</v>
      </c>
      <c r="E114" s="2" t="str">
        <f>VLOOKUP(D114,[1]CAPITULO!$D$5:$E$13,2,FALSE)</f>
        <v>SERVICIOS PERSONALES</v>
      </c>
      <c r="F114" s="7">
        <v>1443</v>
      </c>
      <c r="G114" s="2" t="str">
        <f>VLOOKUP(F114,[2]Hoja1!$A$5:$B$437,2,FALSE)</f>
        <v>Primas por seguro de retiro del personal al servicio de las unidades responsables del gasto del Distrito Federal.</v>
      </c>
      <c r="H114">
        <v>0</v>
      </c>
      <c r="I114">
        <v>36</v>
      </c>
      <c r="K114">
        <v>0</v>
      </c>
      <c r="L114">
        <v>0</v>
      </c>
      <c r="M114">
        <v>0</v>
      </c>
      <c r="N114" s="2" t="s">
        <v>51</v>
      </c>
      <c r="O114" s="4" t="s">
        <v>53</v>
      </c>
      <c r="P114" s="2" t="s">
        <v>52</v>
      </c>
      <c r="Q114" s="5">
        <v>45565</v>
      </c>
    </row>
    <row r="115" spans="1:17" x14ac:dyDescent="0.25">
      <c r="A115" s="2">
        <v>2024</v>
      </c>
      <c r="B115" s="3">
        <v>45474</v>
      </c>
      <c r="C115" s="3">
        <v>45565</v>
      </c>
      <c r="D115" s="2">
        <v>1000</v>
      </c>
      <c r="E115" s="2" t="str">
        <f>VLOOKUP(D115,[1]CAPITULO!$D$5:$E$13,2,FALSE)</f>
        <v>SERVICIOS PERSONALES</v>
      </c>
      <c r="F115" s="7">
        <v>1545</v>
      </c>
      <c r="G115" s="2" t="str">
        <f>VLOOKUP(F115,[2]Hoja1!$A$5:$B$437,2,FALSE)</f>
        <v>Asignaciones para prestaciones a personal sindicalizado y no sindicalizado.</v>
      </c>
      <c r="H115">
        <v>0</v>
      </c>
      <c r="I115">
        <v>120</v>
      </c>
      <c r="K115">
        <v>0</v>
      </c>
      <c r="L115">
        <v>0</v>
      </c>
      <c r="M115">
        <v>0</v>
      </c>
      <c r="N115" s="2" t="s">
        <v>51</v>
      </c>
      <c r="O115" s="4" t="s">
        <v>53</v>
      </c>
      <c r="P115" s="2" t="s">
        <v>52</v>
      </c>
      <c r="Q115" s="5">
        <v>45565</v>
      </c>
    </row>
    <row r="116" spans="1:17" x14ac:dyDescent="0.25">
      <c r="A116" s="2">
        <v>2024</v>
      </c>
      <c r="B116" s="3">
        <v>45474</v>
      </c>
      <c r="C116" s="3">
        <v>45565</v>
      </c>
      <c r="D116" s="2">
        <v>1000</v>
      </c>
      <c r="E116" s="2" t="str">
        <f>VLOOKUP(D116,[1]CAPITULO!$D$5:$E$13,2,FALSE)</f>
        <v>SERVICIOS PERSONALES</v>
      </c>
      <c r="F116" s="7">
        <v>1591</v>
      </c>
      <c r="G116" s="2" t="str">
        <f>VLOOKUP(F116,[2]Hoja1!$A$5:$B$437,2,FALSE)</f>
        <v>Asignaciones para requerimiento de cargos de servidores públicos superiores y de mandos medios así como de líderes</v>
      </c>
      <c r="H116">
        <v>0</v>
      </c>
      <c r="I116">
        <v>71300</v>
      </c>
      <c r="K116">
        <v>0</v>
      </c>
      <c r="L116">
        <v>0</v>
      </c>
      <c r="M116">
        <v>0</v>
      </c>
      <c r="N116" s="2" t="s">
        <v>51</v>
      </c>
      <c r="O116" s="4" t="s">
        <v>53</v>
      </c>
      <c r="P116" s="2" t="s">
        <v>52</v>
      </c>
      <c r="Q116" s="5">
        <v>45565</v>
      </c>
    </row>
    <row r="117" spans="1:17" x14ac:dyDescent="0.25">
      <c r="A117" s="2">
        <v>2024</v>
      </c>
      <c r="B117" s="3">
        <v>45474</v>
      </c>
      <c r="C117" s="3">
        <v>45565</v>
      </c>
      <c r="D117">
        <v>3000</v>
      </c>
      <c r="E117" s="2" t="str">
        <f>VLOOKUP(D117,[1]CAPITULO!$D$5:$E$13,2,FALSE)</f>
        <v>SERVICIOS GENERALES.</v>
      </c>
      <c r="F117" s="7">
        <v>3981</v>
      </c>
      <c r="G117" s="2" t="str">
        <f>VLOOKUP(F117,[2]Hoja1!$A$5:$B$437,2,FALSE)</f>
        <v>Impuesto sobre nóminas.</v>
      </c>
      <c r="H117">
        <v>0</v>
      </c>
      <c r="I117">
        <v>6350</v>
      </c>
      <c r="K117">
        <v>0</v>
      </c>
      <c r="L117">
        <v>0</v>
      </c>
      <c r="M117">
        <v>0</v>
      </c>
      <c r="N117" s="2" t="s">
        <v>51</v>
      </c>
      <c r="O117" s="4" t="s">
        <v>53</v>
      </c>
      <c r="P117" s="2" t="s">
        <v>52</v>
      </c>
      <c r="Q117" s="5">
        <v>45565</v>
      </c>
    </row>
  </sheetData>
  <mergeCells count="7">
    <mergeCell ref="A6:R6"/>
    <mergeCell ref="A2:C2"/>
    <mergeCell ref="D2:F2"/>
    <mergeCell ref="G2:I2"/>
    <mergeCell ref="A3:C3"/>
    <mergeCell ref="D3:F3"/>
    <mergeCell ref="G3:I3"/>
  </mergeCells>
  <hyperlinks>
    <hyperlink ref="O8" r:id="rId1" xr:uid="{276EAFF1-A510-4D80-8525-2DB3F29F45E3}"/>
    <hyperlink ref="O9" r:id="rId2" xr:uid="{F0775E4C-C630-473D-AA02-435606DDC385}"/>
    <hyperlink ref="O10" r:id="rId3" xr:uid="{ACD6B1C0-95D2-4863-9F5D-9CB23A09942D}"/>
    <hyperlink ref="O11" r:id="rId4" xr:uid="{1445B32A-740A-4DB4-8F12-DAFA1024F19D}"/>
    <hyperlink ref="O12" r:id="rId5" xr:uid="{BA39569E-CD7F-4C58-8064-DB476351998B}"/>
    <hyperlink ref="O13" r:id="rId6" xr:uid="{0F1C1057-5E54-4873-AC7A-1F4FB08A8C64}"/>
    <hyperlink ref="O14" r:id="rId7" xr:uid="{1C2F1483-EFF4-490F-A825-F9AABFB44A64}"/>
    <hyperlink ref="O15" r:id="rId8" xr:uid="{B3B7B1FD-7B93-4795-97DE-AA54E794E2F1}"/>
    <hyperlink ref="O16" r:id="rId9" xr:uid="{ABC86BD3-C72F-45FB-94E5-06DBB1659DE8}"/>
    <hyperlink ref="O17" r:id="rId10" xr:uid="{6F30A818-58E9-406A-BEBD-43992D0C807D}"/>
    <hyperlink ref="O18" r:id="rId11" xr:uid="{96324A3D-A333-4417-944B-EEF6E353E7D1}"/>
    <hyperlink ref="O19" r:id="rId12" xr:uid="{A00F4382-AF6D-4F0D-B1B0-29A0E3882C7A}"/>
    <hyperlink ref="O20" r:id="rId13" xr:uid="{B1479014-373A-43E8-BBC7-66221A870A61}"/>
    <hyperlink ref="O21" r:id="rId14" xr:uid="{EE04EA58-3A9B-4841-94AD-D7D1894F6454}"/>
    <hyperlink ref="O22" r:id="rId15" xr:uid="{200C03FB-1C4E-4484-B45A-00D033AB5D88}"/>
    <hyperlink ref="O23" r:id="rId16" xr:uid="{C7A4A313-5F46-460C-B453-985131B43739}"/>
    <hyperlink ref="O24" r:id="rId17" xr:uid="{A9D506D0-3C88-48B5-8288-40ABCBEFB330}"/>
    <hyperlink ref="O25" r:id="rId18" xr:uid="{5D89FCBD-E810-490E-AB33-7893B8B03D99}"/>
    <hyperlink ref="O27" r:id="rId19" xr:uid="{0E500268-CED6-44BD-A0E1-B8B0B9FD328A}"/>
    <hyperlink ref="O28" r:id="rId20" xr:uid="{74709FDA-7B4F-4528-843C-FDC1735C8F50}"/>
    <hyperlink ref="O29" r:id="rId21" xr:uid="{4B5907B7-6C03-4607-8797-D8FAAAAD28A4}"/>
    <hyperlink ref="O30" r:id="rId22" xr:uid="{5218DE8D-BC87-49EA-8EF0-CF9DC0240C0B}"/>
    <hyperlink ref="O31" r:id="rId23" xr:uid="{2967D1BA-0453-4A25-A3F3-0530E491DD9C}"/>
    <hyperlink ref="O26" r:id="rId24" xr:uid="{B896582F-2DD1-4534-80CC-C01FE37EE2F4}"/>
    <hyperlink ref="O32" r:id="rId25" xr:uid="{371903B6-970E-4D92-80CF-ABA7EF314177}"/>
    <hyperlink ref="O33" r:id="rId26" xr:uid="{BDDBECF6-58B9-4E5D-ABFD-7BCE47C950B3}"/>
    <hyperlink ref="O34" r:id="rId27" xr:uid="{F6AB6C58-20C1-4896-BB3D-6BEA78E8950E}"/>
    <hyperlink ref="O35" r:id="rId28" xr:uid="{AEEDF34E-61CB-4AC5-9884-3CC8418EDC68}"/>
    <hyperlink ref="O36" r:id="rId29" xr:uid="{86D2C8B2-7A9F-444E-8530-590D1BBA9AC8}"/>
    <hyperlink ref="O37" r:id="rId30" xr:uid="{5A4306AC-7DA1-4FC3-B739-4ACEC2BA4B64}"/>
    <hyperlink ref="O38" r:id="rId31" xr:uid="{1E1ADFA1-544D-457D-971C-4E0E2971B53D}"/>
    <hyperlink ref="O39" r:id="rId32" xr:uid="{8E22D34B-0A00-4074-B1C6-9D0945291699}"/>
    <hyperlink ref="O40" r:id="rId33" xr:uid="{58543BA1-0A23-4681-BAF3-D0FD02CA5F49}"/>
    <hyperlink ref="O41" r:id="rId34" xr:uid="{C939045F-7C2B-4DE7-ABB6-32BABB42C08E}"/>
    <hyperlink ref="O42" r:id="rId35" xr:uid="{00252B91-80E4-4FC3-A4E7-5C2B67B8600F}"/>
    <hyperlink ref="O43" r:id="rId36" xr:uid="{A386C639-6888-4FDA-8FEC-A7AE2A59A2C4}"/>
    <hyperlink ref="O44" r:id="rId37" xr:uid="{A84435B0-7717-4CC7-A854-910126587B3E}"/>
    <hyperlink ref="O45" r:id="rId38" xr:uid="{0826E236-9E22-47F1-9416-09137EDFF1B8}"/>
    <hyperlink ref="O46" r:id="rId39" xr:uid="{2FA9894F-791E-45C9-AC27-9D4D45338548}"/>
    <hyperlink ref="O47" r:id="rId40" xr:uid="{AC12BBD0-9298-45F8-A8B1-B995248698E2}"/>
    <hyperlink ref="O48" r:id="rId41" xr:uid="{8EB952BC-5588-4DD3-BFA7-CB8BE10A3CF1}"/>
    <hyperlink ref="O49" r:id="rId42" xr:uid="{808BB174-A27C-4422-A104-1D75BA5A54E6}"/>
    <hyperlink ref="O50" r:id="rId43" xr:uid="{528B72BD-D0AB-4BFC-98CA-A158AB2BBC7F}"/>
    <hyperlink ref="O51" r:id="rId44" xr:uid="{55DEAD01-6E1A-450C-87F0-EB98B811BAB4}"/>
    <hyperlink ref="O52" r:id="rId45" xr:uid="{D405A805-E027-4827-ADCC-A20F8C9C3021}"/>
    <hyperlink ref="O53" r:id="rId46" xr:uid="{28328ACE-2FD8-4061-99FD-B7FBF2C017E6}"/>
    <hyperlink ref="O54" r:id="rId47" xr:uid="{020560B3-363F-4BA2-8C2C-E7DF303A42B0}"/>
    <hyperlink ref="O55" r:id="rId48" xr:uid="{CF63FC55-A34F-49B8-9E63-CC5AFBED5292}"/>
    <hyperlink ref="O56" r:id="rId49" xr:uid="{8851C5BF-35A0-45ED-9BA0-AEEEBC979F23}"/>
    <hyperlink ref="O57" r:id="rId50" xr:uid="{896D5BF3-8A4F-4705-9C9E-6B9E44D7EBED}"/>
    <hyperlink ref="O58" r:id="rId51" xr:uid="{8D06A0B3-5044-4F5A-84A5-B8D39544A178}"/>
    <hyperlink ref="O59" r:id="rId52" xr:uid="{F27BD205-3582-4850-A787-25C6A033A6AB}"/>
    <hyperlink ref="O60" r:id="rId53" xr:uid="{4CD0BDDA-C398-45AD-B9BE-2F772EC5DDE5}"/>
    <hyperlink ref="O61" r:id="rId54" xr:uid="{08BD371B-5611-45C7-928D-AC81A2F6892F}"/>
    <hyperlink ref="O62" r:id="rId55" xr:uid="{4843862D-530C-421B-B7B1-E06DD9131FA9}"/>
    <hyperlink ref="O63" r:id="rId56" xr:uid="{0B98C6C2-3233-4C87-B24D-0E938125C100}"/>
    <hyperlink ref="O64" r:id="rId57" xr:uid="{22E07125-8BE7-492A-92CF-7E7C4847EBA8}"/>
    <hyperlink ref="O65" r:id="rId58" xr:uid="{50FACE6C-C0E5-4D48-BF5C-2134BEBE6263}"/>
    <hyperlink ref="O66" r:id="rId59" xr:uid="{2C49D3D1-3FA1-46F5-AD5B-E750E545B346}"/>
    <hyperlink ref="O67" r:id="rId60" xr:uid="{5948D243-FD3E-48F9-A310-738B4445585B}"/>
    <hyperlink ref="O68" r:id="rId61" xr:uid="{50F94CDB-2BAD-4150-BEE9-AB72AB27D84F}"/>
    <hyperlink ref="O69" r:id="rId62" xr:uid="{0F56C3F5-D729-49D2-BF8D-37454CD3D425}"/>
    <hyperlink ref="O70" r:id="rId63" xr:uid="{D079272F-8F0F-4719-8B8E-CE009F9A28D2}"/>
    <hyperlink ref="O71" r:id="rId64" xr:uid="{BA6F0B54-58C5-400D-8E1A-8F3FBDEF17AD}"/>
    <hyperlink ref="O72" r:id="rId65" xr:uid="{EB4AFF58-5A0E-4D9F-A368-C0E749792C30}"/>
    <hyperlink ref="O73" r:id="rId66" xr:uid="{CD3BF502-44E3-45DE-A4B6-BCBB31238801}"/>
    <hyperlink ref="O74" r:id="rId67" xr:uid="{983E95B2-5C4A-4224-8553-2D7E26493E0E}"/>
    <hyperlink ref="O75" r:id="rId68" xr:uid="{2AF7B6B0-2DC2-4B1D-8E63-44E95ED1188A}"/>
    <hyperlink ref="O76" r:id="rId69" xr:uid="{28A5CC66-9F8E-4AA2-B966-501710C35FE9}"/>
    <hyperlink ref="O77" r:id="rId70" xr:uid="{64A90D95-08C6-4EF1-A377-92C5B8D22212}"/>
    <hyperlink ref="O78" r:id="rId71" xr:uid="{A10CF49A-EEAA-4467-964F-9D0D2BC5B8A6}"/>
    <hyperlink ref="O79" r:id="rId72" xr:uid="{7DEBFD91-76AE-4788-A6F5-AA6752D4AA99}"/>
    <hyperlink ref="O80" r:id="rId73" xr:uid="{2C0A8890-D0F6-4550-A521-55182973946C}"/>
    <hyperlink ref="O81" r:id="rId74" xr:uid="{A5F08528-C88F-45E8-B87D-B8FED37C08FF}"/>
    <hyperlink ref="O82" r:id="rId75" xr:uid="{EE2FAC22-9ECB-4BB9-A502-9EA8EFE649FC}"/>
    <hyperlink ref="O83" r:id="rId76" xr:uid="{D0910E9D-D38C-42E7-BC10-D3C89DB41D78}"/>
    <hyperlink ref="O84" r:id="rId77" xr:uid="{DC95AE50-771B-46E8-844D-A06565D934C4}"/>
    <hyperlink ref="O85" r:id="rId78" xr:uid="{2A327A9E-577E-4301-A130-36CA94B0E392}"/>
    <hyperlink ref="O86" r:id="rId79" xr:uid="{8181A1BB-0A82-4BCB-852D-ABB1FFE01C44}"/>
    <hyperlink ref="O87" r:id="rId80" xr:uid="{7B25DC1B-9D6D-4F10-AFBE-786246AB559B}"/>
    <hyperlink ref="O88" r:id="rId81" xr:uid="{B1C5ADC5-C8F1-4B8A-A38F-C8BE511D2868}"/>
    <hyperlink ref="O89" r:id="rId82" xr:uid="{2DD0C578-85A8-46EF-B975-5230059CC65F}"/>
    <hyperlink ref="O90" r:id="rId83" xr:uid="{CADAF0C6-4039-4E7D-A012-0E41840F139F}"/>
    <hyperlink ref="O91" r:id="rId84" xr:uid="{7500EB75-64E0-4F05-8B8C-5C703898111F}"/>
    <hyperlink ref="O92" r:id="rId85" xr:uid="{4BF95C44-AF16-441E-8B56-98D3882548EC}"/>
    <hyperlink ref="O93" r:id="rId86" xr:uid="{4622000A-7CBB-4D7A-9E10-36114AA04287}"/>
    <hyperlink ref="O94" r:id="rId87" xr:uid="{69C36AE1-F2CE-403A-B5CD-73D8076F0927}"/>
    <hyperlink ref="O95" r:id="rId88" xr:uid="{603497AA-BD03-4B8D-9D30-C6095517AB06}"/>
    <hyperlink ref="O96" r:id="rId89" xr:uid="{47032BD3-D63D-4AE3-9DA1-72D3081C1A04}"/>
    <hyperlink ref="O97" r:id="rId90" xr:uid="{330E4279-D31C-4B34-A778-B6153EA40618}"/>
    <hyperlink ref="O98" r:id="rId91" xr:uid="{99101C82-577B-4AE8-AFB2-E50DC4864809}"/>
    <hyperlink ref="O99" r:id="rId92" xr:uid="{A449FD67-181A-4EE4-89E5-A184D5C15B5D}"/>
    <hyperlink ref="O100" r:id="rId93" xr:uid="{D8CD13D3-CAFA-48AC-B53F-C3FEA89FF0CA}"/>
    <hyperlink ref="O101" r:id="rId94" xr:uid="{FE2EB61E-829C-4F59-A189-3D0156F5CD89}"/>
    <hyperlink ref="O102" r:id="rId95" xr:uid="{3EE6F805-1432-45A7-BD45-9F8A553384C8}"/>
    <hyperlink ref="O103" r:id="rId96" xr:uid="{9A3AC771-BEB6-4C79-BBAD-447612CFF245}"/>
    <hyperlink ref="O104" r:id="rId97" xr:uid="{DEEEA22A-BD38-4CC3-934D-5F384C644E22}"/>
    <hyperlink ref="O105" r:id="rId98" xr:uid="{050D9106-F71B-4FC0-BE68-38D3A7356413}"/>
    <hyperlink ref="O106" r:id="rId99" xr:uid="{7C26DDD9-5F73-4945-B16E-EB140709E553}"/>
    <hyperlink ref="O107" r:id="rId100" xr:uid="{54407860-F83E-4C5E-8564-746E87895368}"/>
    <hyperlink ref="O108" r:id="rId101" xr:uid="{AE282EAB-270A-49D1-881A-BEE02B4AD811}"/>
    <hyperlink ref="O109" r:id="rId102" xr:uid="{BAC958D5-DB21-4003-B740-6D59BE580DEE}"/>
    <hyperlink ref="O110" r:id="rId103" xr:uid="{A8BBA525-4690-4D6C-A5B2-EFE7CAD75E1A}"/>
    <hyperlink ref="O111" r:id="rId104" xr:uid="{B1F80CB2-D629-4EED-B6E4-05EDEBA6C63A}"/>
    <hyperlink ref="O112" r:id="rId105" xr:uid="{8CEE2A7E-C422-450C-8776-706018A931A3}"/>
    <hyperlink ref="O113" r:id="rId106" xr:uid="{A9469222-8659-4533-B1ED-971C045A8543}"/>
    <hyperlink ref="O114" r:id="rId107" xr:uid="{3A59585C-CEF5-4E8D-8D38-B9B5A1D827DF}"/>
    <hyperlink ref="O115" r:id="rId108" xr:uid="{51D023D1-558E-4158-9CCC-F3B89ED6C359}"/>
    <hyperlink ref="O116" r:id="rId109" xr:uid="{DEB709B0-B8B3-412B-8686-D217D2C39B02}"/>
    <hyperlink ref="O117" r:id="rId110" xr:uid="{9CAD83CF-03C8-4E50-97F0-308F06D1EE6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CEAVI_1 CDMX</cp:lastModifiedBy>
  <dcterms:created xsi:type="dcterms:W3CDTF">2024-04-18T20:34:44Z</dcterms:created>
  <dcterms:modified xsi:type="dcterms:W3CDTF">2024-10-14T20:05:59Z</dcterms:modified>
</cp:coreProperties>
</file>