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RIMER TRIMESTRE TRASPARENCIA 2025\"/>
    </mc:Choice>
  </mc:AlternateContent>
  <xr:revisionPtr revIDLastSave="0" documentId="13_ncr:1_{F8F9DB75-261F-4F29-8808-3495F716D5ED}" xr6:coauthVersionLast="47" xr6:coauthVersionMax="47" xr10:uidLastSave="{00000000-0000-0000-0000-000000000000}"/>
  <bookViews>
    <workbookView xWindow="-120" yWindow="-120" windowWidth="29040" windowHeight="15720" tabRatio="9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9" i="1" l="1"/>
  <c r="AW10" i="1"/>
  <c r="AW8" i="1"/>
  <c r="AQ9" i="1"/>
  <c r="AQ10" i="1"/>
  <c r="AO10" i="1"/>
  <c r="AQ8" i="1"/>
  <c r="AO9" i="1"/>
  <c r="AO8" i="1"/>
</calcChain>
</file>

<file path=xl/sharedStrings.xml><?xml version="1.0" encoding="utf-8"?>
<sst xmlns="http://schemas.openxmlformats.org/spreadsheetml/2006/main" count="541" uniqueCount="384">
  <si>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</si>
  <si>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</si>
  <si>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</si>
  <si>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</si>
  <si>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</si>
  <si>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</si>
  <si>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</si>
  <si>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</si>
  <si>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</si>
  <si>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</si>
  <si>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</si>
  <si>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</si>
  <si>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</si>
  <si>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</si>
  <si>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</si>
  <si>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</si>
  <si>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</si>
  <si>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</si>
  <si>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</si>
  <si>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</si>
  <si>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</si>
  <si>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</si>
  <si>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</si>
  <si>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</si>
  <si>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</si>
  <si>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</si>
  <si>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</si>
  <si>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</si>
  <si>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</si>
  <si>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</si>
  <si>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</si>
  <si>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</si>
  <si>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</si>
  <si>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</si>
  <si>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</si>
  <si>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</si>
  <si>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</si>
  <si>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</si>
  <si>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</si>
  <si>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</si>
  <si>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</si>
  <si>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</si>
  <si>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</si>
  <si>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</si>
  <si>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</si>
  <si>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</si>
  <si>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</si>
  <si>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</si>
  <si>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</si>
  <si>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</si>
  <si>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</si>
  <si>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</si>
  <si>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</si>
  <si>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</si>
  <si>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</si>
  <si>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</si>
  <si>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</si>
  <si>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</si>
  <si>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</si>
  <si>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</si>
  <si>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</si>
  <si>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</si>
  <si>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</si>
  <si>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</si>
  <si>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</si>
  <si>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</si>
  <si>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</si>
  <si>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</si>
  <si>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</si>
  <si>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</si>
  <si>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</si>
  <si>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</si>
  <si>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</si>
  <si>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</si>
  <si>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</si>
  <si>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</si>
  <si>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</si>
  <si>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</si>
  <si>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</si>
  <si>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</si>
  <si>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</si>
  <si>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</si>
  <si>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</si>
  <si>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</si>
  <si>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</si>
  <si>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</si>
  <si>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</si>
  <si>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</si>
  <si>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</si>
  <si>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</si>
  <si>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</si>
  <si>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</si>
  <si>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</si>
  <si>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</si>
  <si>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</si>
  <si>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</si>
  <si>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</si>
  <si>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</si>
  <si>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</si>
  <si>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</si>
  <si>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</si>
  <si>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</si>
  <si>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</si>
  <si>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</si>
  <si>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</si>
  <si>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</si>
  <si>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</si>
  <si>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</si>
  <si>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</si>
  <si>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</si>
  <si>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</si>
  <si>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</si>
  <si>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</si>
  <si>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</si>
  <si>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</si>
  <si>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</si>
  <si>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</si>
  <si>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</si>
  <si>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</si>
  <si>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</si>
  <si>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</si>
  <si>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</si>
  <si>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</si>
  <si>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</si>
  <si>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</si>
  <si>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</si>
  <si>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</si>
  <si>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</si>
  <si>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</si>
  <si>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</si>
  <si>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</si>
  <si>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</si>
  <si>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</si>
  <si>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</si>
  <si>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</si>
  <si>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</si>
  <si>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</si>
  <si>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</si>
  <si>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</si>
  <si>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</si>
  <si>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</si>
  <si>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</si>
  <si>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</si>
  <si>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</si>
  <si>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</si>
  <si>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</si>
  <si>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</si>
  <si>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</si>
  <si>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</si>
  <si>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</si>
  <si>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</si>
  <si>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</si>
  <si>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</si>
  <si>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</si>
  <si>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</si>
  <si>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</si>
  <si>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</si>
  <si>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</si>
  <si>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</si>
  <si>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</si>
  <si>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</si>
  <si>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</si>
  <si>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</si>
  <si>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</si>
  <si>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</si>
  <si>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</si>
  <si>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</si>
  <si>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</si>
  <si>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</si>
  <si>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</si>
  <si>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</si>
  <si>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</si>
  <si>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</si>
  <si>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</si>
  <si>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</si>
  <si>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</si>
  <si>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</si>
  <si>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</si>
  <si>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</si>
  <si>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</si>
  <si>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</si>
  <si>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</si>
  <si>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</si>
  <si>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</si>
  <si>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</si>
  <si>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</si>
  <si>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</si>
  <si>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</si>
  <si>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</si>
  <si>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</si>
  <si>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</si>
  <si>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</si>
  <si>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</si>
  <si>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</si>
  <si>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</si>
  <si>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</si>
  <si>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</si>
  <si>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</si>
  <si>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</si>
  <si>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</si>
  <si>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</si>
  <si>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</si>
  <si>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</si>
  <si>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</si>
  <si>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</si>
  <si>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</si>
  <si>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</si>
  <si>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</si>
  <si>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</si>
  <si>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</si>
  <si>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</si>
  <si>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</si>
  <si>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</si>
  <si>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</si>
  <si>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</si>
  <si>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</si>
  <si>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</si>
  <si>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</si>
  <si>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</si>
  <si>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</si>
  <si>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</si>
  <si>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</si>
  <si>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</si>
  <si>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</si>
  <si>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</si>
  <si>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</si>
  <si>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</si>
  <si>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</si>
  <si>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</si>
  <si>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</si>
  <si>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</si>
  <si>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</si>
  <si>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</si>
  <si>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</si>
  <si>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</si>
  <si>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</si>
  <si>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</si>
  <si>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</si>
  <si>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</si>
  <si>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</si>
  <si>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</si>
  <si>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</si>
  <si>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</si>
  <si>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</si>
  <si>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</si>
  <si>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</si>
  <si>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</si>
  <si>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</si>
  <si>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</si>
  <si>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</si>
  <si>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</si>
  <si>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</si>
  <si>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</si>
  <si>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</si>
  <si>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</si>
  <si>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</si>
  <si>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</si>
  <si>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</si>
  <si>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</si>
  <si>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</si>
  <si>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</si>
  <si>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</si>
  <si>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</si>
  <si>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</si>
  <si>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</si>
  <si>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</si>
  <si>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</si>
  <si>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</si>
  <si>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</si>
  <si>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</si>
  <si>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</si>
  <si>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</si>
  <si>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</si>
  <si>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</si>
  <si>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</si>
  <si>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</si>
  <si>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</si>
  <si>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</si>
  <si>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</si>
  <si>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</si>
  <si>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</si>
  <si>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</si>
  <si>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</si>
  <si>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</si>
  <si>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</si>
  <si>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</si>
  <si>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</si>
  <si>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</si>
  <si>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</si>
  <si>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</si>
  <si>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</si>
  <si>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</si>
  <si>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</si>
  <si>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00001</t>
  </si>
  <si>
    <t>00002</t>
  </si>
  <si>
    <t>DIRECCION DE ADMINISTRACION Y FINANZAS</t>
  </si>
  <si>
    <t>NACIONAL</t>
  </si>
  <si>
    <t>TRANSFERENCIA ELECTRONICA</t>
  </si>
  <si>
    <t>ESTATALES</t>
  </si>
  <si>
    <t>RECURSOS FISCALES</t>
  </si>
  <si>
    <t>SUBDIRECCION DE RECURSOS MATERIALES, ABASTECIMIENTO Y SERVICIOS</t>
  </si>
  <si>
    <t>LOS CAMPOS EN BLANCO NO SON APLICABLES</t>
  </si>
  <si>
    <t xml:space="preserve">CDMX </t>
  </si>
  <si>
    <t xml:space="preserve">DURAN </t>
  </si>
  <si>
    <t>00003</t>
  </si>
  <si>
    <t xml:space="preserve">DIRECCIONES  OPERATIVAS 1 Y 2 </t>
  </si>
  <si>
    <t>REVISION Y ACEPTACION DE QUIEN RECIBE EL BIEN</t>
  </si>
  <si>
    <t xml:space="preserve">ESTADO DE MEXICO </t>
  </si>
  <si>
    <t xml:space="preserve">BENITO JUAREZ </t>
  </si>
  <si>
    <t xml:space="preserve">RAUL LEONARDO </t>
  </si>
  <si>
    <t xml:space="preserve">ALONSO </t>
  </si>
  <si>
    <t>WME200806GI8</t>
  </si>
  <si>
    <t>GDC1307152L1</t>
  </si>
  <si>
    <t>GARA781219CW9</t>
  </si>
  <si>
    <t xml:space="preserve">RODRIGUEZ </t>
  </si>
  <si>
    <t>CHAVEZ HITA</t>
  </si>
  <si>
    <t xml:space="preserve">GARCIA </t>
  </si>
  <si>
    <t xml:space="preserve">EDUARDO </t>
  </si>
  <si>
    <t xml:space="preserve">WATERBLASTING DE MÉXICO S.A DE C.V. </t>
  </si>
  <si>
    <t>DIRECCIONE  OPERATIVA 2</t>
  </si>
  <si>
    <t xml:space="preserve">WATERBLASTING  DE  MEXICO S.A DE .C.V </t>
  </si>
  <si>
    <t>HCBCDMX/002/2025</t>
  </si>
  <si>
    <t>HCBCDMX/003/2025</t>
  </si>
  <si>
    <t>HCBCDMX/004/2025</t>
  </si>
  <si>
    <t>27 INCISO C), 28 PRIMER PÁRRAFO, 54 FRACCIÓN V Y 63 DE LA LEY DE ADQUISICIONES PARA EL DISTRITO FEDERAL</t>
  </si>
  <si>
    <t>27 INCISO C), 28 PRIMER PÁRRAFO, 54 FRACCIÓN II BIS Y 63 DE LA LEY DE ADQUISICIONES PARA EL DISTRITO FEDERAL.</t>
  </si>
  <si>
    <t>27 INCISO C), 28 SEGUNDO PÁRRAFO, 54 FRACCIÓN II BIS Y 63 DE LA LEY DE ADQUISICIONES PARA EL DISTRITO FEDERAL.</t>
  </si>
  <si>
    <t>ADQUISICION DE  ESPUMA CONTRA INCENDIO LFC LANGCHAO  FIRE AR-AFFFF 3X6% LANG</t>
  </si>
  <si>
    <t xml:space="preserve">SERVICIO DE GAS L.P </t>
  </si>
  <si>
    <t>ADQUISICION DE ALIMENTOS</t>
  </si>
  <si>
    <t xml:space="preserve">ALEJANDRO </t>
  </si>
  <si>
    <t xml:space="preserve">SOTO </t>
  </si>
  <si>
    <t>HERNÁNDEZ</t>
  </si>
  <si>
    <t xml:space="preserve">SUSAN ABIGALI </t>
  </si>
  <si>
    <t>SOLORIO</t>
  </si>
  <si>
    <t>CHÁVEZ</t>
  </si>
  <si>
    <t>GASERA MULTIREGIONAL, S.A. DE C.V.</t>
  </si>
  <si>
    <t>GMU100310HA3</t>
  </si>
  <si>
    <t>DAD231114SS2</t>
  </si>
  <si>
    <t>https://transparencia.cdmx.gob.mx/storage/app/uploads/public/67e/dbf/d20/67edbfd20d467229026507.pdf</t>
  </si>
  <si>
    <t>https://transparencia.cdmx.gob.mx/storage/app/uploads/public/67e/dc1/8d2/67edc18d2d3c5901010177.pdf</t>
  </si>
  <si>
    <t>PEDRO</t>
  </si>
  <si>
    <t xml:space="preserve">BOCANEGRA </t>
  </si>
  <si>
    <t>RANGEL</t>
  </si>
  <si>
    <t xml:space="preserve">LG SEGURIDAD S.A. DE  C.V </t>
  </si>
  <si>
    <t>LGS850318BD5</t>
  </si>
  <si>
    <t>SANTANA</t>
  </si>
  <si>
    <t xml:space="preserve">JUAN TOMAS </t>
  </si>
  <si>
    <t xml:space="preserve">IBOT S.A DE .C.V </t>
  </si>
  <si>
    <t>IBO011023BT1</t>
  </si>
  <si>
    <t>GAS RESIDENCIAL, S.A. DE C.V.</t>
  </si>
  <si>
    <t xml:space="preserve"> RANGEL  </t>
  </si>
  <si>
    <t>CORTEZ</t>
  </si>
  <si>
    <t>ARON</t>
  </si>
  <si>
    <t>GRE1206014U5</t>
  </si>
  <si>
    <t>GASERA MULTIREGIONAL S.A. DE C.V.</t>
  </si>
  <si>
    <t>ALEJANDR</t>
  </si>
  <si>
    <t xml:space="preserve">HERNANDEZ </t>
  </si>
  <si>
    <t xml:space="preserve">ALISEO </t>
  </si>
  <si>
    <t>GUITIERREZ</t>
  </si>
  <si>
    <t>VAZQUEZ</t>
  </si>
  <si>
    <t xml:space="preserve">GUVAL GAS S.A DE C.V </t>
  </si>
  <si>
    <t>ALBERTO</t>
  </si>
  <si>
    <t xml:space="preserve">CASTILLO </t>
  </si>
  <si>
    <t xml:space="preserve">LORENZO </t>
  </si>
  <si>
    <t xml:space="preserve">PROCESADORA Y DISTRIBUIDORA LOS CHANEQUES S.A DE C.V </t>
  </si>
  <si>
    <t>PDC110704E11</t>
  </si>
  <si>
    <t>DAD231114552</t>
  </si>
  <si>
    <t xml:space="preserve">KARINA PORCAYOGARCIA </t>
  </si>
  <si>
    <t xml:space="preserve">KARINA </t>
  </si>
  <si>
    <t xml:space="preserve">PORCAYO </t>
  </si>
  <si>
    <t xml:space="preserve">CUENCA </t>
  </si>
  <si>
    <t xml:space="preserve">ALAMOS </t>
  </si>
  <si>
    <t>APIPILHUASCO</t>
  </si>
  <si>
    <t>KM 35</t>
  </si>
  <si>
    <t>SANTO TOMAS APIPILHUASCO TEPETLAOXTOC</t>
  </si>
  <si>
    <t xml:space="preserve">MORELOS </t>
  </si>
  <si>
    <t>MZ 3</t>
  </si>
  <si>
    <t>LOTE 12</t>
  </si>
  <si>
    <t xml:space="preserve">CARLOS HANK GONZALEZ </t>
  </si>
  <si>
    <t xml:space="preserve">IZTAPALAPA </t>
  </si>
  <si>
    <t>DISTRIBUIDORA DE ALIMENTOS DIP@MS@ MÉXICO, S.A. DE C.V.</t>
  </si>
  <si>
    <t>https://transparencia.cdmx.gob.mx/storage/app/uploads/public/67e/db1/ee5/67edb1ee5ded2447359693.pdf</t>
  </si>
  <si>
    <t xml:space="preserve">DISTRUBUIDORA DE ALIMENTOS DIP@NS@ MÉXICO S.A DE C.V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</si>
</sst>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4" fillId="0" borderId="0" xfId="1" applyAlignment="1" applyProtection="1"/>
    <xf numFmtId="49" fontId="0" fillId="0" borderId="0" xfId="0" applyNumberFormat="1"/>
    <xf numFmtId="0" fontId="4" fillId="0" borderId="0" xfId="1" applyFill="1" applyAlignment="1" applyProtection="1"/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SPOT%20TRECER%20TRIMESTRE%202024/A121Fr29_Concesiones_contrat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e/dc1/8d2/67edc18d2d3c5901010177.pdf" TargetMode="External"/><Relationship Id="rId2" Type="http://schemas.openxmlformats.org/officeDocument/2006/relationships/hyperlink" Target="https://transparencia.cdmx.gob.mx/storage/app/uploads/public/67e/dbf/d20/67edbfd20d467229026507.pdf" TargetMode="External"/><Relationship Id="rId1" Type="http://schemas.openxmlformats.org/officeDocument/2006/relationships/hyperlink" Target="https://transparencia.cdmx.gob.mx/storage/app/uploads/public/67e/db1/ee5/67edb1ee5ded244735969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8"/>
  <sheetViews>
    <sheetView tabSelected="1" topLeftCell="J2" zoomScale="140" zoomScaleNormal="140" workbookViewId="0">
      <selection activeCell="N10" sqref="N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71093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27.710937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2025</v>
      </c>
      <c r="B8" s="10">
        <v>45658</v>
      </c>
      <c r="C8" s="3">
        <v>45747</v>
      </c>
      <c r="D8" t="s">
        <v>151</v>
      </c>
      <c r="E8" t="s">
        <v>155</v>
      </c>
      <c r="F8" t="s">
        <v>158</v>
      </c>
      <c r="G8" t="s">
        <v>321</v>
      </c>
      <c r="H8" t="s">
        <v>324</v>
      </c>
      <c r="I8" s="9"/>
      <c r="J8" t="s">
        <v>327</v>
      </c>
      <c r="K8" s="7" t="s">
        <v>293</v>
      </c>
      <c r="L8" t="s">
        <v>309</v>
      </c>
      <c r="M8" t="s">
        <v>310</v>
      </c>
      <c r="N8" t="s">
        <v>303</v>
      </c>
      <c r="O8" t="s">
        <v>318</v>
      </c>
      <c r="P8" t="s">
        <v>160</v>
      </c>
      <c r="Q8" s="4" t="s">
        <v>311</v>
      </c>
      <c r="R8" t="s">
        <v>168</v>
      </c>
      <c r="S8" s="4" t="s">
        <v>371</v>
      </c>
      <c r="T8" s="11">
        <v>42</v>
      </c>
      <c r="U8" s="11"/>
      <c r="V8" t="s">
        <v>193</v>
      </c>
      <c r="W8" s="4" t="s">
        <v>372</v>
      </c>
      <c r="X8" s="4">
        <v>9</v>
      </c>
      <c r="Y8" s="4" t="s">
        <v>302</v>
      </c>
      <c r="Z8" s="4">
        <v>14</v>
      </c>
      <c r="AA8" s="4" t="s">
        <v>308</v>
      </c>
      <c r="AB8" s="12" t="s">
        <v>9</v>
      </c>
      <c r="AC8" t="s">
        <v>256</v>
      </c>
      <c r="AD8" s="4">
        <v>3400</v>
      </c>
      <c r="AE8" s="9"/>
      <c r="AF8" s="9"/>
      <c r="AG8" s="9"/>
      <c r="AH8" s="9"/>
      <c r="AI8" s="4" t="s">
        <v>305</v>
      </c>
      <c r="AJ8" s="4" t="s">
        <v>295</v>
      </c>
      <c r="AK8" t="s">
        <v>321</v>
      </c>
      <c r="AL8" s="3">
        <v>45657</v>
      </c>
      <c r="AM8" s="3">
        <v>45657</v>
      </c>
      <c r="AN8" s="3">
        <v>46022</v>
      </c>
      <c r="AO8" s="5">
        <f>AP8/1.16</f>
        <v>17241379.31034483</v>
      </c>
      <c r="AP8" s="5">
        <v>20000000</v>
      </c>
      <c r="AQ8" s="5">
        <f>AP8*0.1</f>
        <v>2000000</v>
      </c>
      <c r="AR8" s="5">
        <v>20000000</v>
      </c>
      <c r="AS8" s="5" t="s">
        <v>296</v>
      </c>
      <c r="AT8" s="9"/>
      <c r="AU8" t="s">
        <v>297</v>
      </c>
      <c r="AV8" t="s">
        <v>327</v>
      </c>
      <c r="AW8" s="5">
        <f>AO8*0.15</f>
        <v>2586206.8965517245</v>
      </c>
      <c r="AX8" s="9"/>
      <c r="AY8" s="9"/>
      <c r="AZ8" s="6" t="s">
        <v>382</v>
      </c>
      <c r="BA8" s="9"/>
      <c r="BB8" s="4" t="s">
        <v>298</v>
      </c>
      <c r="BC8" s="4" t="s">
        <v>299</v>
      </c>
      <c r="BD8" s="9"/>
      <c r="BE8" t="s">
        <v>259</v>
      </c>
      <c r="BF8" s="9"/>
      <c r="BG8" s="4" t="s">
        <v>306</v>
      </c>
      <c r="BH8" s="9"/>
      <c r="BI8" s="9"/>
      <c r="BJ8" s="9"/>
      <c r="BK8" s="9"/>
      <c r="BL8" s="4" t="s">
        <v>300</v>
      </c>
      <c r="BM8" s="3">
        <v>45761</v>
      </c>
      <c r="BN8" s="3">
        <v>45761</v>
      </c>
      <c r="BO8" s="4" t="s">
        <v>301</v>
      </c>
    </row>
    <row r="9" spans="1:67" x14ac:dyDescent="0.25">
      <c r="A9">
        <v>2025</v>
      </c>
      <c r="B9" s="10">
        <v>45658</v>
      </c>
      <c r="C9" s="3">
        <v>45747</v>
      </c>
      <c r="D9" t="s">
        <v>151</v>
      </c>
      <c r="E9" t="s">
        <v>157</v>
      </c>
      <c r="F9" t="s">
        <v>158</v>
      </c>
      <c r="G9" t="s">
        <v>322</v>
      </c>
      <c r="H9" t="s">
        <v>325</v>
      </c>
      <c r="J9" t="s">
        <v>328</v>
      </c>
      <c r="K9" s="7" t="s">
        <v>294</v>
      </c>
      <c r="L9" t="s">
        <v>330</v>
      </c>
      <c r="M9" t="s">
        <v>331</v>
      </c>
      <c r="N9" t="s">
        <v>332</v>
      </c>
      <c r="O9" t="s">
        <v>336</v>
      </c>
      <c r="P9" t="s">
        <v>160</v>
      </c>
      <c r="Q9" s="4" t="s">
        <v>337</v>
      </c>
      <c r="R9" t="s">
        <v>187</v>
      </c>
      <c r="S9" s="4" t="s">
        <v>373</v>
      </c>
      <c r="T9" s="11" t="s">
        <v>374</v>
      </c>
      <c r="U9" s="11"/>
      <c r="V9" t="s">
        <v>193</v>
      </c>
      <c r="W9" s="4" t="s">
        <v>375</v>
      </c>
      <c r="X9" s="4">
        <v>15</v>
      </c>
      <c r="Y9" s="4" t="s">
        <v>307</v>
      </c>
      <c r="Z9" s="4">
        <v>78</v>
      </c>
      <c r="AA9" s="4" t="s">
        <v>375</v>
      </c>
      <c r="AB9" s="12">
        <v>15</v>
      </c>
      <c r="AC9" t="s">
        <v>226</v>
      </c>
      <c r="AD9" s="13">
        <v>56080</v>
      </c>
      <c r="AI9" s="4" t="s">
        <v>305</v>
      </c>
      <c r="AJ9" s="4" t="s">
        <v>295</v>
      </c>
      <c r="AK9" t="s">
        <v>322</v>
      </c>
      <c r="AL9" s="3">
        <v>45657</v>
      </c>
      <c r="AM9" s="3">
        <v>45657</v>
      </c>
      <c r="AN9" s="3">
        <v>46022</v>
      </c>
      <c r="AO9" s="5">
        <f>AP9/1.16</f>
        <v>2155172.4137931038</v>
      </c>
      <c r="AP9" s="5">
        <v>2500000</v>
      </c>
      <c r="AQ9" s="5">
        <f t="shared" ref="AQ9:AQ10" si="0">AP9*0.1</f>
        <v>250000</v>
      </c>
      <c r="AR9" s="5">
        <v>2500000</v>
      </c>
      <c r="AS9" s="5" t="s">
        <v>296</v>
      </c>
      <c r="AU9" t="s">
        <v>297</v>
      </c>
      <c r="AV9" t="s">
        <v>328</v>
      </c>
      <c r="AW9" s="5">
        <f t="shared" ref="AW9:AW10" si="1">AO9*0.15</f>
        <v>323275.86206896557</v>
      </c>
      <c r="AZ9" s="6" t="s">
        <v>339</v>
      </c>
      <c r="BB9" s="4" t="s">
        <v>298</v>
      </c>
      <c r="BC9" s="4" t="s">
        <v>299</v>
      </c>
      <c r="BE9" t="s">
        <v>259</v>
      </c>
      <c r="BF9" s="7"/>
      <c r="BG9" s="4" t="s">
        <v>306</v>
      </c>
      <c r="BL9" s="4" t="s">
        <v>300</v>
      </c>
      <c r="BM9" s="3">
        <v>45761</v>
      </c>
      <c r="BN9" s="3">
        <v>45761</v>
      </c>
      <c r="BO9" s="4" t="s">
        <v>301</v>
      </c>
    </row>
    <row r="10" spans="1:67" x14ac:dyDescent="0.25">
      <c r="A10">
        <v>2025</v>
      </c>
      <c r="B10" s="10">
        <v>45658</v>
      </c>
      <c r="C10" s="3">
        <v>45747</v>
      </c>
      <c r="D10" t="s">
        <v>151</v>
      </c>
      <c r="E10" t="s">
        <v>155</v>
      </c>
      <c r="F10" t="s">
        <v>158</v>
      </c>
      <c r="G10" t="s">
        <v>323</v>
      </c>
      <c r="H10" t="s">
        <v>326</v>
      </c>
      <c r="J10" t="s">
        <v>329</v>
      </c>
      <c r="K10" s="7" t="s">
        <v>304</v>
      </c>
      <c r="L10" t="s">
        <v>333</v>
      </c>
      <c r="M10" t="s">
        <v>334</v>
      </c>
      <c r="N10" t="s">
        <v>335</v>
      </c>
      <c r="O10" t="s">
        <v>381</v>
      </c>
      <c r="P10" t="s">
        <v>160</v>
      </c>
      <c r="Q10" s="4" t="s">
        <v>338</v>
      </c>
      <c r="R10" t="s">
        <v>168</v>
      </c>
      <c r="S10" s="4" t="s">
        <v>376</v>
      </c>
      <c r="T10" s="11" t="s">
        <v>377</v>
      </c>
      <c r="U10" s="11" t="s">
        <v>378</v>
      </c>
      <c r="V10" s="4" t="s">
        <v>193</v>
      </c>
      <c r="W10" s="4" t="s">
        <v>379</v>
      </c>
      <c r="X10" s="4">
        <v>9</v>
      </c>
      <c r="Y10" s="4" t="s">
        <v>302</v>
      </c>
      <c r="Z10" s="4">
        <v>7</v>
      </c>
      <c r="AA10" s="4" t="s">
        <v>380</v>
      </c>
      <c r="AB10" s="12" t="s">
        <v>9</v>
      </c>
      <c r="AC10" t="s">
        <v>256</v>
      </c>
      <c r="AD10" s="13">
        <v>9700</v>
      </c>
      <c r="AI10" s="4" t="s">
        <v>319</v>
      </c>
      <c r="AJ10" s="4" t="s">
        <v>295</v>
      </c>
      <c r="AK10" t="s">
        <v>323</v>
      </c>
      <c r="AL10" s="3">
        <v>45657</v>
      </c>
      <c r="AM10" s="3">
        <v>45657</v>
      </c>
      <c r="AN10" s="3">
        <v>46022</v>
      </c>
      <c r="AO10" s="5">
        <f t="shared" ref="AO10" si="2">AP10/1.16</f>
        <v>27586206.896551725</v>
      </c>
      <c r="AP10" s="5">
        <v>32000000</v>
      </c>
      <c r="AQ10" s="5">
        <f t="shared" si="0"/>
        <v>3200000</v>
      </c>
      <c r="AR10" s="5">
        <v>32000000</v>
      </c>
      <c r="AS10" s="5" t="s">
        <v>296</v>
      </c>
      <c r="AU10" t="s">
        <v>297</v>
      </c>
      <c r="AV10" t="s">
        <v>329</v>
      </c>
      <c r="AW10" s="5">
        <f t="shared" si="1"/>
        <v>4137931.0344827585</v>
      </c>
      <c r="AZ10" s="6" t="s">
        <v>340</v>
      </c>
      <c r="BB10" s="4" t="s">
        <v>298</v>
      </c>
      <c r="BC10" s="4" t="s">
        <v>299</v>
      </c>
      <c r="BE10" t="s">
        <v>259</v>
      </c>
      <c r="BG10" s="4" t="s">
        <v>306</v>
      </c>
      <c r="BL10" s="4" t="s">
        <v>300</v>
      </c>
      <c r="BM10" s="3">
        <v>45761</v>
      </c>
      <c r="BN10" s="3">
        <v>45761</v>
      </c>
      <c r="BO10" s="4" t="s">
        <v>301</v>
      </c>
    </row>
    <row r="11" spans="1:67" x14ac:dyDescent="0.25">
      <c r="B11" s="10"/>
      <c r="C11" s="3"/>
      <c r="K11" s="7"/>
      <c r="Q11" s="4"/>
      <c r="R11" s="4"/>
      <c r="S11" s="4"/>
      <c r="T11" s="4"/>
      <c r="U11" s="13"/>
      <c r="V11" s="4"/>
      <c r="W11" s="4"/>
      <c r="X11" s="4"/>
      <c r="Y11" s="4"/>
      <c r="Z11" s="4"/>
      <c r="AA11" s="4"/>
      <c r="AB11" s="13"/>
      <c r="AD11" s="4"/>
      <c r="AI11" s="4"/>
      <c r="AJ11" s="4"/>
      <c r="AL11" s="3"/>
      <c r="AM11" s="3"/>
      <c r="AN11" s="3"/>
      <c r="AO11" s="5"/>
      <c r="AP11" s="5"/>
      <c r="AQ11" s="5"/>
      <c r="AR11" s="5"/>
      <c r="AS11" s="5"/>
      <c r="AW11" s="5"/>
      <c r="AZ11" s="8"/>
      <c r="BB11" s="4"/>
      <c r="BC11" s="4"/>
      <c r="BG11" s="4"/>
      <c r="BL11" s="4"/>
      <c r="BM11" s="3"/>
      <c r="BN11" s="3"/>
      <c r="BO11" s="4"/>
    </row>
    <row r="12" spans="1:67" x14ac:dyDescent="0.25">
      <c r="B12" s="10"/>
      <c r="C12" s="3"/>
      <c r="K12" s="7"/>
      <c r="Q12" s="4"/>
      <c r="S12" s="4"/>
      <c r="T12" s="13"/>
      <c r="U12" s="14"/>
      <c r="W12" s="4"/>
      <c r="Y12" s="4"/>
      <c r="AA12" s="4"/>
      <c r="AB12" s="12"/>
      <c r="AI12" s="4"/>
      <c r="AJ12" s="4"/>
      <c r="AL12" s="3"/>
      <c r="AM12" s="3"/>
      <c r="AN12" s="3"/>
      <c r="AO12" s="5"/>
      <c r="AP12" s="5"/>
      <c r="AQ12" s="5"/>
      <c r="AR12" s="5"/>
      <c r="AS12" s="5"/>
      <c r="AW12" s="5"/>
      <c r="AZ12" s="8"/>
      <c r="BB12" s="4"/>
      <c r="BC12" s="4"/>
      <c r="BG12" s="4"/>
      <c r="BL12" s="4"/>
      <c r="BM12" s="3"/>
      <c r="BN12" s="3"/>
      <c r="BO12" s="4"/>
    </row>
    <row r="13" spans="1:67" x14ac:dyDescent="0.25">
      <c r="B13" s="10"/>
      <c r="C13" s="3"/>
      <c r="K13" s="7"/>
      <c r="Q13" s="4"/>
      <c r="R13" s="4"/>
      <c r="S13" s="4"/>
      <c r="U13" s="14"/>
      <c r="W13" s="4"/>
      <c r="Y13" s="4"/>
      <c r="AA13" s="4"/>
      <c r="AI13" s="4"/>
      <c r="AJ13" s="4"/>
      <c r="AL13" s="3"/>
      <c r="AM13" s="3"/>
      <c r="AN13" s="3"/>
      <c r="AO13" s="5"/>
      <c r="AP13" s="5"/>
      <c r="AQ13" s="5"/>
      <c r="AR13" s="5"/>
      <c r="AS13" s="5"/>
      <c r="AW13" s="5"/>
      <c r="AZ13" s="8"/>
      <c r="BB13" s="4"/>
      <c r="BC13" s="4"/>
      <c r="BG13" s="4"/>
      <c r="BL13" s="4"/>
      <c r="BM13" s="3"/>
      <c r="BN13" s="3"/>
      <c r="BO13" s="4"/>
    </row>
    <row r="14" spans="1:67" x14ac:dyDescent="0.25">
      <c r="B14" s="10"/>
      <c r="C14" s="3"/>
      <c r="K14" s="7"/>
      <c r="Q14" s="4"/>
      <c r="R14" s="4"/>
      <c r="U14" s="14"/>
      <c r="W14" s="4"/>
      <c r="AA14" s="4"/>
      <c r="AI14" s="4"/>
      <c r="AJ14" s="4"/>
      <c r="AL14" s="3"/>
      <c r="AM14" s="3"/>
      <c r="AN14" s="3"/>
      <c r="AO14" s="5"/>
      <c r="AP14" s="5"/>
      <c r="AQ14" s="5"/>
      <c r="AR14" s="5"/>
      <c r="AS14" s="5"/>
      <c r="AW14" s="5"/>
      <c r="AZ14" s="8"/>
      <c r="BB14" s="4"/>
      <c r="BC14" s="4"/>
      <c r="BG14" s="4"/>
      <c r="BL14" s="4"/>
      <c r="BM14" s="3"/>
      <c r="BN14" s="3"/>
      <c r="BO14" s="4"/>
    </row>
    <row r="15" spans="1:67" x14ac:dyDescent="0.25">
      <c r="B15" s="10"/>
      <c r="C15" s="3"/>
      <c r="K15" s="7"/>
      <c r="Q15" s="4"/>
      <c r="U15" s="14"/>
      <c r="W15" s="4"/>
      <c r="AA15" s="4"/>
      <c r="AI15" s="4"/>
      <c r="AJ15" s="4"/>
      <c r="AL15" s="3"/>
      <c r="AM15" s="3"/>
      <c r="AN15" s="3"/>
      <c r="AO15" s="5"/>
      <c r="AP15" s="5"/>
      <c r="AQ15" s="5"/>
      <c r="AR15" s="5"/>
      <c r="AS15" s="5"/>
      <c r="AW15" s="5"/>
      <c r="AZ15" s="8"/>
      <c r="BB15" s="4"/>
      <c r="BC15" s="4"/>
      <c r="BG15" s="4"/>
      <c r="BL15" s="4"/>
      <c r="BM15" s="3"/>
      <c r="BN15" s="3"/>
      <c r="BO15" s="4"/>
    </row>
    <row r="16" spans="1:67" x14ac:dyDescent="0.25">
      <c r="B16" s="10"/>
      <c r="C16" s="3"/>
      <c r="K16" s="7"/>
      <c r="Q16" s="4"/>
      <c r="S16" s="4"/>
      <c r="U16" s="14"/>
      <c r="W16" s="4"/>
      <c r="AA16" s="4"/>
      <c r="AI16" s="4"/>
      <c r="AJ16" s="4"/>
      <c r="AL16" s="3"/>
      <c r="AM16" s="3"/>
      <c r="AN16" s="3"/>
      <c r="AO16" s="5"/>
      <c r="AP16" s="5"/>
      <c r="AQ16" s="5"/>
      <c r="AR16" s="5"/>
      <c r="AS16" s="5"/>
      <c r="AW16" s="5"/>
      <c r="AZ16" s="8"/>
      <c r="BB16" s="4"/>
      <c r="BC16" s="4"/>
      <c r="BG16" s="4"/>
      <c r="BL16" s="4"/>
      <c r="BM16" s="3"/>
      <c r="BN16" s="3"/>
      <c r="BO16" s="4"/>
    </row>
    <row r="17" spans="2:67" x14ac:dyDescent="0.25">
      <c r="B17" s="10"/>
      <c r="C17" s="3"/>
      <c r="J17" s="4"/>
      <c r="K17" s="7"/>
      <c r="Q17" s="4"/>
      <c r="R17" s="4"/>
      <c r="S17" s="4"/>
      <c r="U17" s="14"/>
      <c r="AI17" s="4"/>
      <c r="AJ17" s="4"/>
      <c r="AL17" s="3"/>
      <c r="AM17" s="3"/>
      <c r="AN17" s="3"/>
      <c r="AO17" s="5"/>
      <c r="AP17" s="5"/>
      <c r="AQ17" s="5"/>
      <c r="AR17" s="5"/>
      <c r="AS17" s="5"/>
      <c r="AV17" s="4"/>
      <c r="AW17" s="5"/>
      <c r="AZ17" s="8"/>
      <c r="BB17" s="4"/>
      <c r="BC17" s="4"/>
      <c r="BG17" s="4"/>
      <c r="BL17" s="4"/>
      <c r="BM17" s="3"/>
      <c r="BN17" s="3"/>
      <c r="BO17" s="4"/>
    </row>
    <row r="18" spans="2:67" x14ac:dyDescent="0.25">
      <c r="K18" s="7"/>
      <c r="Q18" s="4"/>
      <c r="AI18" s="4"/>
      <c r="AL18" s="3"/>
      <c r="AM18" s="3"/>
      <c r="AN18" s="3"/>
      <c r="AO18" s="5"/>
      <c r="AP18" s="5"/>
      <c r="AQ18" s="5"/>
      <c r="AR18" s="5"/>
      <c r="AS18" s="5"/>
      <c r="AZ18" s="8"/>
      <c r="BB18" s="4"/>
      <c r="BC18" s="4"/>
      <c r="BG18" s="4"/>
      <c r="BL18" s="4"/>
      <c r="BM18" s="3"/>
      <c r="BN18" s="3"/>
      <c r="BO18" s="4"/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P10:P155" xr:uid="{00000000-0002-0000-0000-000000000000}">
      <formula1>Hidden_415</formula1>
    </dataValidation>
    <dataValidation type="list" allowBlank="1" showErrorMessage="1" sqref="P8:P9" xr:uid="{C630DE85-6A04-4E03-84B7-484697B794A8}">
      <formula1>Hidden_313</formula1>
    </dataValidation>
    <dataValidation type="list" allowBlank="1" showErrorMessage="1" sqref="D8:D155" xr:uid="{00000000-0002-0000-0000-000002000000}">
      <formula1>Hidden_13</formula1>
    </dataValidation>
    <dataValidation type="list" allowBlank="1" showErrorMessage="1" sqref="E8:E155" xr:uid="{00000000-0002-0000-0000-000003000000}">
      <formula1>Hidden_24</formula1>
    </dataValidation>
    <dataValidation type="list" allowBlank="1" showErrorMessage="1" sqref="F8:F155" xr:uid="{00000000-0002-0000-0000-000004000000}">
      <formula1>Hidden_35</formula1>
    </dataValidation>
    <dataValidation type="list" allowBlank="1" showErrorMessage="1" sqref="R8:R155" xr:uid="{00000000-0002-0000-0000-000005000000}">
      <formula1>Hidden_517</formula1>
    </dataValidation>
    <dataValidation type="list" allowBlank="1" showErrorMessage="1" sqref="V8:V155" xr:uid="{00000000-0002-0000-0000-000006000000}">
      <formula1>Hidden_621</formula1>
    </dataValidation>
    <dataValidation type="list" allowBlank="1" showErrorMessage="1" sqref="AC8:AC155" xr:uid="{00000000-0002-0000-0000-000007000000}">
      <formula1>Hidden_728</formula1>
    </dataValidation>
    <dataValidation type="list" allowBlank="1" showErrorMessage="1" sqref="BE8:BE155" xr:uid="{00000000-0002-0000-0000-000008000000}">
      <formula1>Hidden_856</formula1>
    </dataValidation>
  </dataValidations>
  <hyperlinks>
    <hyperlink ref="AZ8" r:id="rId1" xr:uid="{67A85A18-6054-4855-A610-4D5B8A93E634}"/>
    <hyperlink ref="AZ9" r:id="rId2" tooltip="Descargar" xr:uid="{0B6A73AF-AD89-4B9E-BB57-40C38DB60FA5}"/>
    <hyperlink ref="AZ10" r:id="rId3" tooltip="Descargar" xr:uid="{A226B642-EFB6-485C-BCB4-5F3746443B0A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2"/>
  <sheetViews>
    <sheetView topLeftCell="A4" zoomScale="160" zoomScaleNormal="160" workbookViewId="0">
      <selection activeCell="E11" sqref="E11"/>
    </sheetView>
  </sheetViews>
  <sheetFormatPr baseColWidth="10" defaultColWidth="8.85546875" defaultRowHeight="15" x14ac:dyDescent="0.25"/>
  <cols>
    <col min="1" max="1" width="9.5703125" customWidth="1"/>
    <col min="2" max="2" width="12.140625" bestFit="1" customWidth="1"/>
    <col min="3" max="3" width="17" bestFit="1" customWidth="1"/>
    <col min="4" max="4" width="19.140625" bestFit="1" customWidth="1"/>
    <col min="5" max="5" width="49.710937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7" t="s">
        <v>293</v>
      </c>
      <c r="B4" t="s">
        <v>309</v>
      </c>
      <c r="C4" t="s">
        <v>310</v>
      </c>
      <c r="D4" t="s">
        <v>303</v>
      </c>
      <c r="E4" t="s">
        <v>320</v>
      </c>
      <c r="F4" t="s">
        <v>160</v>
      </c>
      <c r="G4" s="4" t="s">
        <v>311</v>
      </c>
      <c r="H4" s="5">
        <v>1055.5999999999999</v>
      </c>
    </row>
    <row r="5" spans="1:8" x14ac:dyDescent="0.25">
      <c r="A5" s="7" t="s">
        <v>293</v>
      </c>
      <c r="B5" t="s">
        <v>341</v>
      </c>
      <c r="C5" t="s">
        <v>342</v>
      </c>
      <c r="D5" t="s">
        <v>343</v>
      </c>
      <c r="E5" t="s">
        <v>344</v>
      </c>
      <c r="F5" t="s">
        <v>160</v>
      </c>
      <c r="G5" s="4" t="s">
        <v>345</v>
      </c>
      <c r="H5" s="5">
        <v>168200</v>
      </c>
    </row>
    <row r="6" spans="1:8" x14ac:dyDescent="0.25">
      <c r="A6" s="7" t="s">
        <v>293</v>
      </c>
      <c r="B6" t="s">
        <v>347</v>
      </c>
      <c r="C6" t="s">
        <v>346</v>
      </c>
      <c r="D6" t="s">
        <v>314</v>
      </c>
      <c r="E6" t="s">
        <v>348</v>
      </c>
      <c r="F6" t="s">
        <v>160</v>
      </c>
      <c r="G6" s="4" t="s">
        <v>349</v>
      </c>
      <c r="H6" s="5">
        <v>52038.71</v>
      </c>
    </row>
    <row r="7" spans="1:8" x14ac:dyDescent="0.25">
      <c r="A7" s="7" t="s">
        <v>294</v>
      </c>
      <c r="B7" t="s">
        <v>353</v>
      </c>
      <c r="C7" t="s">
        <v>351</v>
      </c>
      <c r="D7" t="s">
        <v>352</v>
      </c>
      <c r="E7" t="s">
        <v>350</v>
      </c>
      <c r="F7" t="s">
        <v>160</v>
      </c>
      <c r="G7" s="4" t="s">
        <v>354</v>
      </c>
      <c r="H7" s="5">
        <v>8.9700000000000006</v>
      </c>
    </row>
    <row r="8" spans="1:8" x14ac:dyDescent="0.25">
      <c r="A8" s="7" t="s">
        <v>294</v>
      </c>
      <c r="B8" t="s">
        <v>356</v>
      </c>
      <c r="C8" t="s">
        <v>331</v>
      </c>
      <c r="D8" t="s">
        <v>357</v>
      </c>
      <c r="E8" t="s">
        <v>355</v>
      </c>
      <c r="F8" t="s">
        <v>160</v>
      </c>
      <c r="G8" s="4" t="s">
        <v>312</v>
      </c>
      <c r="H8" s="5">
        <v>8.8699999999999992</v>
      </c>
    </row>
    <row r="9" spans="1:8" x14ac:dyDescent="0.25">
      <c r="A9" s="7" t="s">
        <v>294</v>
      </c>
      <c r="B9" t="s">
        <v>358</v>
      </c>
      <c r="C9" t="s">
        <v>359</v>
      </c>
      <c r="D9" t="s">
        <v>360</v>
      </c>
      <c r="E9" t="s">
        <v>361</v>
      </c>
      <c r="F9" t="s">
        <v>160</v>
      </c>
      <c r="G9" s="4" t="s">
        <v>337</v>
      </c>
      <c r="H9" s="5">
        <v>10.57</v>
      </c>
    </row>
    <row r="10" spans="1:8" x14ac:dyDescent="0.25">
      <c r="A10" s="7" t="s">
        <v>304</v>
      </c>
      <c r="B10" t="s">
        <v>362</v>
      </c>
      <c r="C10" t="s">
        <v>363</v>
      </c>
      <c r="D10" t="s">
        <v>364</v>
      </c>
      <c r="E10" t="s">
        <v>365</v>
      </c>
      <c r="F10" t="s">
        <v>160</v>
      </c>
      <c r="G10" s="4" t="s">
        <v>366</v>
      </c>
      <c r="H10" s="5">
        <v>35455.1</v>
      </c>
    </row>
    <row r="11" spans="1:8" x14ac:dyDescent="0.25">
      <c r="A11" s="7" t="s">
        <v>304</v>
      </c>
      <c r="B11" t="s">
        <v>317</v>
      </c>
      <c r="C11" t="s">
        <v>316</v>
      </c>
      <c r="D11" t="s">
        <v>315</v>
      </c>
      <c r="E11" t="s">
        <v>383</v>
      </c>
      <c r="F11" t="s">
        <v>160</v>
      </c>
      <c r="G11" s="4" t="s">
        <v>367</v>
      </c>
      <c r="H11" s="5">
        <v>30648.55</v>
      </c>
    </row>
    <row r="12" spans="1:8" ht="15" customHeight="1" x14ac:dyDescent="0.25">
      <c r="A12" s="7" t="s">
        <v>304</v>
      </c>
      <c r="B12" t="s">
        <v>369</v>
      </c>
      <c r="C12" t="s">
        <v>370</v>
      </c>
      <c r="D12" t="s">
        <v>316</v>
      </c>
      <c r="E12" t="s">
        <v>368</v>
      </c>
      <c r="F12" t="s">
        <v>160</v>
      </c>
      <c r="G12" s="4" t="s">
        <v>313</v>
      </c>
      <c r="H12" s="5">
        <v>42133.56</v>
      </c>
    </row>
  </sheetData>
  <phoneticPr fontId="5" type="noConversion"/>
  <dataValidations count="1">
    <dataValidation type="list" allowBlank="1" showErrorMessage="1" sqref="F4:F145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F1" sqref="F1"/>
    </sheetView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G29" sqref="G29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7"/>
      <c r="D4" s="3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458 JUD COM</cp:lastModifiedBy>
  <cp:lastPrinted>2024-06-27T17:52:46Z</cp:lastPrinted>
  <dcterms:created xsi:type="dcterms:W3CDTF">2023-09-26T16:53:44Z</dcterms:created>
  <dcterms:modified xsi:type="dcterms:W3CDTF">2025-04-14T20:01:47Z</dcterms:modified>
</cp:coreProperties>
</file>