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opezp\Desktop\A121Fr30_Resultados-de-proced\"/>
    </mc:Choice>
  </mc:AlternateContent>
  <bookViews>
    <workbookView xWindow="0" yWindow="0" windowWidth="28800" windowHeight="11880" activeTab="7"/>
  </bookViews>
  <sheets>
    <sheet name="Reporte de Formatos" sheetId="1" r:id="rId1"/>
    <sheet name="Tabla_577624" sheetId="13" r:id="rId2"/>
    <sheet name="Tabla_577651" sheetId="15" r:id="rId3"/>
    <sheet name="Tabla_577652" sheetId="17" r:id="rId4"/>
    <sheet name="Tabla_577653" sheetId="19" r:id="rId5"/>
    <sheet name="Tabla_577621" sheetId="21" r:id="rId6"/>
    <sheet name="Tabla_577654" sheetId="22" r:id="rId7"/>
    <sheet name="Tabla_577655" sheetId="23" r:id="rId8"/>
    <sheet name="Hidden_1" sheetId="2" r:id="rId9"/>
    <sheet name="Hidden_2" sheetId="3" r:id="rId10"/>
    <sheet name="Hidden_3" sheetId="4" r:id="rId11"/>
    <sheet name="Hidden_4" sheetId="5" r:id="rId12"/>
    <sheet name="Hidden_5" sheetId="6" r:id="rId13"/>
    <sheet name="Hidden_6" sheetId="7" r:id="rId14"/>
    <sheet name="Hidden_7" sheetId="8" r:id="rId15"/>
    <sheet name="Hidden_8" sheetId="9" r:id="rId16"/>
    <sheet name="Hidden_9" sheetId="10" r:id="rId17"/>
    <sheet name="Hidden_10" sheetId="11" r:id="rId18"/>
    <sheet name="Hidden_11" sheetId="12" r:id="rId19"/>
    <sheet name="Hidden_1_Tabla_577624" sheetId="14" r:id="rId20"/>
    <sheet name="Hidden_1_Tabla_577651" sheetId="16" r:id="rId21"/>
    <sheet name="Hidden_1_Tabla_577652" sheetId="18" r:id="rId22"/>
    <sheet name="Hidden_1_Tabla_577653" sheetId="20" r:id="rId23"/>
  </sheets>
  <definedNames>
    <definedName name="_xlnm._FilterDatabase" localSheetId="0" hidden="1">'Reporte de Formatos'!$A$1:$CI$83</definedName>
    <definedName name="_xlnm._FilterDatabase" localSheetId="1" hidden="1">Tabla_577624!$A$3:$G$79</definedName>
    <definedName name="_xlnm._FilterDatabase" localSheetId="2" hidden="1">Tabla_577651!$A$3:$G$79</definedName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calcChain.xml><?xml version="1.0" encoding="utf-8"?>
<calcChain xmlns="http://schemas.openxmlformats.org/spreadsheetml/2006/main">
  <c r="BC36" i="1" l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</calcChain>
</file>

<file path=xl/sharedStrings.xml><?xml version="1.0" encoding="utf-8"?>
<sst xmlns="http://schemas.openxmlformats.org/spreadsheetml/2006/main" count="6673" uniqueCount="825">
  <si>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</si>
  <si>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</si>
  <si>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</si>
  <si>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</si>
  <si>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</si>
  <si>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</si>
  <si>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</si>
  <si>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</si>
  <si>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</si>
  <si>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</si>
  <si>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</si>
  <si>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</si>
  <si>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</si>
  <si>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</si>
  <si>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</si>
  <si>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</si>
  <si>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</si>
  <si>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</si>
  <si>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</si>
  <si>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</si>
  <si>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</si>
  <si>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</si>
  <si>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</si>
  <si>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</si>
  <si>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</si>
  <si>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</si>
  <si>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</si>
  <si>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</si>
  <si>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</si>
  <si>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</si>
  <si>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</si>
  <si>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</si>
  <si>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</si>
  <si>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</si>
  <si>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</si>
  <si>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</si>
  <si>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</si>
  <si>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</si>
  <si>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</si>
  <si>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</si>
  <si>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</si>
  <si>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</si>
  <si>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</si>
  <si>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</si>
  <si>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</si>
  <si>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</si>
  <si>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</si>
  <si>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</si>
  <si>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</si>
  <si>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</si>
  <si>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</si>
  <si>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</si>
  <si>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</si>
  <si>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</si>
  <si>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</si>
  <si>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</si>
  <si>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</si>
  <si>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</si>
  <si>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</si>
  <si>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</si>
  <si>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</si>
  <si>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</si>
  <si>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</si>
  <si>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</si>
  <si>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</si>
  <si>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</si>
  <si>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</si>
  <si>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</si>
  <si>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</si>
  <si>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</si>
  <si>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</si>
  <si>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</si>
  <si>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</si>
  <si>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</si>
  <si>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</si>
  <si>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</si>
  <si>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</si>
  <si>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</si>
  <si>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</si>
  <si>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</si>
  <si>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</si>
  <si>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</si>
  <si>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</si>
  <si>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</si>
  <si>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</si>
  <si>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</si>
  <si>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</si>
  <si>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</si>
  <si>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</si>
  <si>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</si>
  <si>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</si>
  <si>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</si>
  <si>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</si>
  <si>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</si>
  <si>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</si>
  <si>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</si>
  <si>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</si>
  <si>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</si>
  <si>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</si>
  <si>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</si>
  <si>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</si>
  <si>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</si>
  <si>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</si>
  <si>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</si>
  <si>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</si>
  <si>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</si>
  <si>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</si>
  <si>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</si>
  <si>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</si>
  <si>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</si>
  <si>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</si>
  <si>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</si>
  <si>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</si>
  <si>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</si>
  <si>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</si>
  <si>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</si>
  <si>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</si>
  <si>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</si>
  <si>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</si>
  <si>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</si>
  <si>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</si>
  <si>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</si>
  <si>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</si>
  <si>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</si>
  <si>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</si>
  <si>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</si>
  <si>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</si>
  <si>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</si>
  <si>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</si>
  <si>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</si>
  <si>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</si>
  <si>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</si>
  <si>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</si>
  <si>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</si>
  <si>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</si>
  <si>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</si>
  <si>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</si>
  <si>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</si>
  <si>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</si>
  <si>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</si>
  <si>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</si>
  <si>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</si>
  <si>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</si>
  <si>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</si>
  <si>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</si>
  <si>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</si>
  <si>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</si>
  <si>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</si>
  <si>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</si>
  <si>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</si>
  <si>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</si>
  <si>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</si>
  <si>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</si>
  <si>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</si>
  <si>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</si>
  <si>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</si>
  <si>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</si>
  <si>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</si>
  <si>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</si>
  <si>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</si>
  <si>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</si>
  <si>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</si>
  <si>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</si>
  <si>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</si>
  <si>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</si>
  <si>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</si>
  <si>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</si>
  <si>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</si>
  <si>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</si>
  <si>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</si>
  <si>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</si>
  <si>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</si>
  <si>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</si>
  <si>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</si>
  <si>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</si>
  <si>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</si>
  <si>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</si>
  <si>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</si>
  <si>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</si>
  <si>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</si>
  <si>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</si>
  <si>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</si>
  <si>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</si>
  <si>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</si>
  <si>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</si>
  <si>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</si>
  <si>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</si>
  <si>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</si>
  <si>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</si>
  <si>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</si>
  <si>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</si>
  <si>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</si>
  <si>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</si>
  <si>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</si>
  <si>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</si>
  <si>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</si>
  <si>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</si>
  <si>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</si>
  <si>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</si>
  <si>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</si>
  <si>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</si>
  <si>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</si>
  <si>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</si>
  <si>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</si>
  <si>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</si>
  <si>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</si>
  <si>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</si>
  <si>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</si>
  <si>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</si>
  <si>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</si>
  <si>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</si>
  <si>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</si>
  <si>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</si>
  <si>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</si>
  <si>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</si>
  <si>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</si>
  <si>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</si>
  <si>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</si>
  <si>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</si>
  <si>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</si>
  <si>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</si>
  <si>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</si>
  <si>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</si>
  <si>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</si>
  <si>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</si>
  <si>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</si>
  <si>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</si>
  <si>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</si>
  <si>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</si>
  <si>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</si>
  <si>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</si>
  <si>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</si>
  <si>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</si>
  <si>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</si>
  <si>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</si>
  <si>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</si>
  <si>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</si>
  <si>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</si>
  <si>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</si>
  <si>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</si>
  <si>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</si>
  <si>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</si>
  <si>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</si>
  <si>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</si>
  <si>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</si>
  <si>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</si>
  <si>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</si>
  <si>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</si>
  <si>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</si>
  <si>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</si>
  <si>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</si>
  <si>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</si>
  <si>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</si>
  <si>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</si>
  <si>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</si>
  <si>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</si>
  <si>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</si>
  <si>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</si>
  <si>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</si>
  <si>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</si>
  <si>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</si>
  <si>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</si>
  <si>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</si>
  <si>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</si>
  <si>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</si>
  <si>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</si>
  <si>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</si>
  <si>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</si>
  <si>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</si>
  <si>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</si>
  <si>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</si>
  <si>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</si>
  <si>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</si>
  <si>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</si>
  <si>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</si>
  <si>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</si>
  <si>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</si>
  <si>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</si>
  <si>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</si>
  <si>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</si>
  <si>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</si>
  <si>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</si>
  <si>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</si>
  <si>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</si>
  <si>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</si>
  <si>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</si>
  <si>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</si>
  <si>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</si>
  <si>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</si>
  <si>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</si>
  <si>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</si>
  <si>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</si>
  <si>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</si>
  <si>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</si>
  <si>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</si>
  <si>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</si>
  <si>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</si>
  <si>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</si>
  <si>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</si>
  <si>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</si>
  <si>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</si>
  <si>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</si>
  <si>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</si>
  <si>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</si>
  <si>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</si>
  <si>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</si>
  <si>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</si>
  <si>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</si>
  <si>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</si>
  <si>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</si>
  <si>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</si>
  <si>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</si>
  <si>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</si>
  <si>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</si>
  <si>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</si>
  <si>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</si>
  <si>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</si>
  <si>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</si>
  <si>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</si>
  <si>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</si>
  <si>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</si>
  <si>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</si>
  <si>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</si>
  <si>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</si>
  <si>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</si>
  <si>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</si>
  <si>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</si>
  <si>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</si>
  <si>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</si>
  <si>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</si>
  <si>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</si>
  <si>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</si>
  <si>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</si>
  <si>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</si>
  <si>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</si>
  <si>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</si>
  <si>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</si>
  <si>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</si>
  <si>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</si>
  <si>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</si>
  <si>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</si>
  <si>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</si>
  <si>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</si>
  <si>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</si>
  <si>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</si>
  <si>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</si>
  <si>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</si>
  <si>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</si>
  <si>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</si>
  <si>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</si>
  <si>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</si>
  <si>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</si>
  <si>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</si>
  <si>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</si>
  <si>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</si>
  <si>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</si>
  <si>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</si>
  <si>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</si>
  <si>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</si>
  <si>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</si>
  <si>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</si>
  <si>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T250019</t>
  </si>
  <si>
    <t>T250020</t>
  </si>
  <si>
    <t>T250021</t>
  </si>
  <si>
    <t>T250022</t>
  </si>
  <si>
    <t>T250023</t>
  </si>
  <si>
    <t>T250024</t>
  </si>
  <si>
    <t>T250025</t>
  </si>
  <si>
    <t>T250026</t>
  </si>
  <si>
    <t>T250027</t>
  </si>
  <si>
    <t>T250028</t>
  </si>
  <si>
    <t>T250029</t>
  </si>
  <si>
    <t>T250030</t>
  </si>
  <si>
    <t>T250031</t>
  </si>
  <si>
    <t>T250032</t>
  </si>
  <si>
    <t>T250033</t>
  </si>
  <si>
    <t>T250034</t>
  </si>
  <si>
    <t>T250035</t>
  </si>
  <si>
    <t>T250036</t>
  </si>
  <si>
    <t>T250036B</t>
  </si>
  <si>
    <t>T250037</t>
  </si>
  <si>
    <t>T250038</t>
  </si>
  <si>
    <t>T250039</t>
  </si>
  <si>
    <t>T250040</t>
  </si>
  <si>
    <t>T250041</t>
  </si>
  <si>
    <t>T250042</t>
  </si>
  <si>
    <t>T250043</t>
  </si>
  <si>
    <t>T250044</t>
  </si>
  <si>
    <t>T250045</t>
  </si>
  <si>
    <t>T250046</t>
  </si>
  <si>
    <t>T250047</t>
  </si>
  <si>
    <t>T250048</t>
  </si>
  <si>
    <t>T250049</t>
  </si>
  <si>
    <t>T250050</t>
  </si>
  <si>
    <t>T250051</t>
  </si>
  <si>
    <t>T250052</t>
  </si>
  <si>
    <t>Por ofrecer las mejores condiciones bajo los criterios de economía, eficiencia, eficacia, imparcialidad y honradez, y con fundamento en el artículo 55 de la Ley de Adquisiciones para el Distrito Federal.</t>
  </si>
  <si>
    <t>Imperio de Metal, S.A. de C.V.</t>
  </si>
  <si>
    <t>Persona Moral</t>
  </si>
  <si>
    <t>IME120127J99</t>
  </si>
  <si>
    <t>Ridaag, S.A. de C.V.</t>
  </si>
  <si>
    <t>Comercializadora Ikan, S.A. de C.V.</t>
  </si>
  <si>
    <t>Alvarado Pérez Alvaro Rodolfo</t>
  </si>
  <si>
    <t>Heidelberg México, S. de R.L. de C.V.</t>
  </si>
  <si>
    <t>Digit Comercializadora, S.A. de C.V.</t>
  </si>
  <si>
    <t>Almero Graphics, S. de R.L. de C.V.</t>
  </si>
  <si>
    <t>Petriggio, S. de R.L. de C.V.</t>
  </si>
  <si>
    <t>Centro Metropolitano para la Prevención de la Contaminación y Gestión Integral, S.A. de C.V.</t>
  </si>
  <si>
    <t>Industria Técnica y Comercial Luna, S.A. de C.V.</t>
  </si>
  <si>
    <t>Erex Eggun, S.A.S. de C.V.</t>
  </si>
  <si>
    <t>Escalator, Elevator &amp; Electromechanics Enterprise, S.A. de C.V.</t>
  </si>
  <si>
    <t>FJ Kimme, S.A. de C.V.</t>
  </si>
  <si>
    <t>Biomotek Internacional, S.A. de C.V.</t>
  </si>
  <si>
    <t>PROYECTOS, INSTALACIONES Y MANTENIMIENTO ELECTROMECANICO, S.A. DE C.V.</t>
  </si>
  <si>
    <t>Ingenieria y Construcciones Velazquez</t>
  </si>
  <si>
    <t>Diseño de Estrategias Assessor, S.C.</t>
  </si>
  <si>
    <t>Gama Soluciones FA, S.A. de C.V.</t>
  </si>
  <si>
    <t>Gráficas Corona J.E, S.A. de C.V.</t>
  </si>
  <si>
    <t>DC Soluciones Tecnológicas, S.A. de C.V.</t>
  </si>
  <si>
    <t>RID200608RU9</t>
  </si>
  <si>
    <t>CIK150505PG0</t>
  </si>
  <si>
    <t>VICE990317I98</t>
  </si>
  <si>
    <t>AAPA790131589</t>
  </si>
  <si>
    <t>HME9804285S2</t>
  </si>
  <si>
    <t>DCO230119AA8</t>
  </si>
  <si>
    <t>AGR080414L70</t>
  </si>
  <si>
    <t>LOGA711214TB6</t>
  </si>
  <si>
    <t>PET2205025W8</t>
  </si>
  <si>
    <t>CMP0903039GA</t>
  </si>
  <si>
    <t>ITC091208618</t>
  </si>
  <si>
    <t>EEG2306051R2</t>
  </si>
  <si>
    <t>EEA1006077G5</t>
  </si>
  <si>
    <t>FKI1812072Q2</t>
  </si>
  <si>
    <t>BIN200213516</t>
  </si>
  <si>
    <t xml:space="preserve"> GACL790825Q5</t>
  </si>
  <si>
    <t>AASA6609209Y3</t>
  </si>
  <si>
    <t>PIM961128EU8</t>
  </si>
  <si>
    <t>ICV190214M7A</t>
  </si>
  <si>
    <t>DEA1809059R1</t>
  </si>
  <si>
    <t>MAOK771210M26</t>
  </si>
  <si>
    <t>GSF130913EN8</t>
  </si>
  <si>
    <t>GCJ020416836</t>
  </si>
  <si>
    <t>DST170622T41</t>
  </si>
  <si>
    <t xml:space="preserve">Eduardo </t>
  </si>
  <si>
    <t>Castillo</t>
  </si>
  <si>
    <t>Alvaro Rodolfo</t>
  </si>
  <si>
    <t>Pérez</t>
  </si>
  <si>
    <t>Alvarado</t>
  </si>
  <si>
    <t xml:space="preserve">Maria de los angeles </t>
  </si>
  <si>
    <t>Gastelum</t>
  </si>
  <si>
    <t>López</t>
  </si>
  <si>
    <t>Luis Alberto</t>
  </si>
  <si>
    <t>García</t>
  </si>
  <si>
    <t>Annel Nadine</t>
  </si>
  <si>
    <t xml:space="preserve">Alfaro </t>
  </si>
  <si>
    <t>Soto</t>
  </si>
  <si>
    <t>Karina</t>
  </si>
  <si>
    <t>Ortiz</t>
  </si>
  <si>
    <t>Martínez</t>
  </si>
  <si>
    <t>Cháves</t>
  </si>
  <si>
    <t xml:space="preserve">Persona Fisica </t>
  </si>
  <si>
    <t>Sellos Clausurado, Actividades</t>
  </si>
  <si>
    <t>Lavado de Toallas</t>
  </si>
  <si>
    <t>Alcohol Isopropilico</t>
  </si>
  <si>
    <t>Chaleco Institucional</t>
  </si>
  <si>
    <t>Sellos Iztapalapa</t>
  </si>
  <si>
    <t>INSIGNIA CONMERATIVA</t>
  </si>
  <si>
    <t>Tarjeta para Licencia de Conducir Permanente Tipo A</t>
  </si>
  <si>
    <t>Fajillas Aseguramiento AGEPSA</t>
  </si>
  <si>
    <t>CHAMARRAS PARA COORDINACIÓN GENERAL DE MOVILIDAD HUMANA. SECGOB
IMPERMEABLES PARA COORDINACIÓN GENERAL DE MOVILIDAD HUMANA. SECGOB</t>
  </si>
  <si>
    <t>SELLOS INVEA</t>
  </si>
  <si>
    <t>Libreta MI</t>
  </si>
  <si>
    <t>Pines UNISA</t>
  </si>
  <si>
    <t>Botarga SEMAFORIN</t>
  </si>
  <si>
    <t>Cablebus Armable
Cablebús 2 Armable
Metro Armable
Ecobici Armable
Tren Ligero Armable
Metrobús Armable
Ruta armable
RTP Armable
Trolebús Armable
Lotería 27.4 x 21.59
Cuadernillo para Colorear MI</t>
  </si>
  <si>
    <t>Impresión Metrobús
Impresión Metrobús 2</t>
  </si>
  <si>
    <t>Chalecos  CCLCDMX</t>
  </si>
  <si>
    <t>Etiquetas para expedientes</t>
  </si>
  <si>
    <t>PLACAS ESPACIO 100 POR CIENTO LIBRE DE HUMO DE TABACO Y EMISIONES IAPA</t>
  </si>
  <si>
    <t>Lona Semana de la Bicicleta 2025
Faldón para escenarios frontal Semana de la Bicicleta 2025
Faldón para escenario lateral Semana de la Bicicleta 2025</t>
  </si>
  <si>
    <t>Balizamiento del Parque Vehicular SEMOVI (Automóviles)
Balizamiento del Parque Vehicular SEMOVI (Motocicletas)
Balizamiento del Parque Vehicular SEMOVI (Camionetas)</t>
  </si>
  <si>
    <t>Playera Blanca Semana de la Bicicleta 2025
Playera Negra Semana de la Bicicleta 2025
Playera Guinda Semana de la Bicicleta 2025
Playera Rosa Semana de la Bicicleta 2025</t>
  </si>
  <si>
    <t>Papel autocopiante y papel semikraft</t>
  </si>
  <si>
    <t>Impresión sobre promocional</t>
  </si>
  <si>
    <t>CREDENCIALES PARA LA SSC</t>
  </si>
  <si>
    <t xml:space="preserve">Sello Institucional SOBSE </t>
  </si>
  <si>
    <t xml:space="preserve">Sellos para Servicio de Obras </t>
  </si>
  <si>
    <t>Fajillas Plásticas Autoadheribles</t>
  </si>
  <si>
    <t xml:space="preserve">Back UNISA </t>
  </si>
  <si>
    <t>Impresión Techo News</t>
  </si>
  <si>
    <t>IMPRESIÓN EN MEDALLA TORNEO FEMENIL DE TIRO 2025</t>
  </si>
  <si>
    <t>Bolígrafo PBI</t>
  </si>
  <si>
    <t>Bata Blanca para Dama y Caballero UNISA-SECTEI.</t>
  </si>
  <si>
    <t>Playeras IMPRESIÓN EN PLAYERA TORNEO FEMENIL DE TIRO 2025.</t>
  </si>
  <si>
    <t>FOIL SIN LOGO GUINDA DE 3" DE ANCHO</t>
  </si>
  <si>
    <t>Bolígrafo PBI. Metalizado,</t>
  </si>
  <si>
    <t>Clicks Contratación de “Servicio Integral de mantenimiento preventivo y correctivo, a Maquina de Impresión Versafire C7200X</t>
  </si>
  <si>
    <t>Adquisición de 25 “Carpas Plegables con Impresión Institucional, Ciudad de México Capital de la Transformación PILARES CDMX”</t>
  </si>
  <si>
    <t>Señalizaciones, Impresión y suministro de material gráfico. Señalizaciones</t>
  </si>
  <si>
    <t>Sellos Secretaría de Cultura.</t>
  </si>
  <si>
    <t>Informe del Desempeño Ambiental 2025 para COMISA 1, 2, 3</t>
  </si>
  <si>
    <t>SELLOS DE INVEA. 500 sellos de Clausurado</t>
  </si>
  <si>
    <t>Sellos SEMOVI</t>
  </si>
  <si>
    <t>Playeras IAPA.</t>
  </si>
  <si>
    <t>Adquisición de 67 “Fundas de Lona diferentes tipos, con Impresión Institucional SEMOVI CDMX”</t>
  </si>
  <si>
    <t>Medallas“Condecoraciones Estímulos y Recompensas al Personal Policial de la Ciudad de México SSC CDMX”</t>
  </si>
  <si>
    <t>CAMISAS PARA EL INSTITUTO DE REINSERCIÓN SOCIAL</t>
  </si>
  <si>
    <t>Plantillas, Impresión de Plantillas en blanco y negro ByN.</t>
  </si>
  <si>
    <t>Micas Plasticas PBI.</t>
  </si>
  <si>
    <t>BALIZAMIENTO SEGOB. 138 UNIDADES VEHICULARES,</t>
  </si>
  <si>
    <t>Sello de maderaSello de madera de 6x4. y Sello de madera de 5CM</t>
  </si>
  <si>
    <t>Hologramas PBI bidimensionales</t>
  </si>
  <si>
    <t>MEDALLA PBI PERSEVERANCIA 10 AÑOS.  MEDALLA PBI PERSEVERANCIA 15 AÑOS. MEDALLA PBI PERSEVERANCIA 20 AÑOS. MEDALLA PBI PERSEVERANCIA 25 AÑOS. MEDALLA PBI PERSEVERANCIA 30 AÑOS. MEDALLA AL MÉRITO POLICIAL SOCIAL</t>
  </si>
  <si>
    <t>Chalecos INJUVE.</t>
  </si>
  <si>
    <t>Viniles, SUMINISTRO E INSTALACION DE CROMATICA INSTITUCIONAL</t>
  </si>
  <si>
    <t xml:space="preserve">SERVICIO DE MANTENIMIENTO PREVENTIVO Y CORRECTIVO PARA LAS ESTAMPADORAS MARCA THERM-O TYPE. </t>
  </si>
  <si>
    <t>Parque vehícular, Servicio integral de mantenimiento preventivo y/o correctivo al parque vehicular de COMISA</t>
  </si>
  <si>
    <t>CHALECOS SECGOB.</t>
  </si>
  <si>
    <t>Dipticos SECTEI.</t>
  </si>
  <si>
    <t>CHALECOS IAPA.</t>
  </si>
  <si>
    <t xml:space="preserve">Impresos Diversos Jefatura de Gobierno de la Ciudad de México </t>
  </si>
  <si>
    <t>SERVICIO INTEGRAL DE MANTENIMIENTO PREVENTIVO Y/O CORRECTIVO A LAS INSTALACIONES DE COMISA</t>
  </si>
  <si>
    <t>Letrero Fachada de Edificio SEMOVI.</t>
  </si>
  <si>
    <t>IMPRESIÓN DE MANTELETAS SSP</t>
  </si>
  <si>
    <t>Servicio de Cursos de Capacitación</t>
  </si>
  <si>
    <t>CHALECO INSTITUCIONAL-SECTEI y GORRA CON CAPA INSTITUCIONAL-SECTEI</t>
  </si>
  <si>
    <t>CARTELES PILARES MEXICA</t>
  </si>
  <si>
    <t>SELLOS DE CLAUSURADO Y SUSPENSIÓN DE ACTIVIDADES ALC. AZCAPOTZALCO</t>
  </si>
  <si>
    <t>CHALECOS INSTITUCIONALES BIENESTAR EN TU CIUDAD y GORRAS BIENESTAR EDUCATIVO</t>
  </si>
  <si>
    <t>BANNER COMUNIDAD DEL BIENESTAR EDUCATIVO</t>
  </si>
  <si>
    <t>SELLOS DE USO RUDO</t>
  </si>
  <si>
    <t>Pastas Alcaldía Tláhuac</t>
  </si>
  <si>
    <t>Chaleco institucional (para Mujer y unisex)</t>
  </si>
  <si>
    <t>El procedimiento se llevó a cabo mediante adjudicación directa.</t>
  </si>
  <si>
    <t>Alma Luisa</t>
  </si>
  <si>
    <t>Morales</t>
  </si>
  <si>
    <t>Andradre</t>
  </si>
  <si>
    <t>Adrián Ulises</t>
  </si>
  <si>
    <t>Álvarez</t>
  </si>
  <si>
    <t>Gámez</t>
  </si>
  <si>
    <t>Mariana</t>
  </si>
  <si>
    <t xml:space="preserve">Resendiz </t>
  </si>
  <si>
    <t>Galindo</t>
  </si>
  <si>
    <t>María Luisa</t>
  </si>
  <si>
    <t>Ortega</t>
  </si>
  <si>
    <t>Trejo</t>
  </si>
  <si>
    <t>Patricia</t>
  </si>
  <si>
    <t>Mendoza</t>
  </si>
  <si>
    <t>Romero</t>
  </si>
  <si>
    <t>Horacio</t>
  </si>
  <si>
    <t>Alejandro</t>
  </si>
  <si>
    <t>Víctor Manuel</t>
  </si>
  <si>
    <t>Persona Física</t>
  </si>
  <si>
    <t>Tania Monserrat</t>
  </si>
  <si>
    <t>Crespo</t>
  </si>
  <si>
    <t>Vargas</t>
  </si>
  <si>
    <t>María Fernanda</t>
  </si>
  <si>
    <t>Juana</t>
  </si>
  <si>
    <t>Luna</t>
  </si>
  <si>
    <t>Mayra</t>
  </si>
  <si>
    <t>Espinosa</t>
  </si>
  <si>
    <t>Nepumuceno</t>
  </si>
  <si>
    <t>Arianna Areli</t>
  </si>
  <si>
    <t xml:space="preserve">García </t>
  </si>
  <si>
    <t>Rosa María</t>
  </si>
  <si>
    <t xml:space="preserve">Herrera </t>
  </si>
  <si>
    <t>De la Rosa</t>
  </si>
  <si>
    <t>Gabriel Alejandro</t>
  </si>
  <si>
    <t xml:space="preserve">Díaz </t>
  </si>
  <si>
    <t>Casanova</t>
  </si>
  <si>
    <t>José Arturo Agustín</t>
  </si>
  <si>
    <t>Amador</t>
  </si>
  <si>
    <t>PUERTO CAMPECHE</t>
  </si>
  <si>
    <t>SIN NÚMERO</t>
  </si>
  <si>
    <t>Ampliación Casas Aleman</t>
  </si>
  <si>
    <t>05-217</t>
  </si>
  <si>
    <t>GUSTAVO A. MADERO</t>
  </si>
  <si>
    <t>EL RIO EXTERIOR</t>
  </si>
  <si>
    <t>58B</t>
  </si>
  <si>
    <t>La Garita</t>
  </si>
  <si>
    <t>TLALPAN</t>
  </si>
  <si>
    <t>Ejido San Francisco Culhuacan</t>
  </si>
  <si>
    <t>San Francisco Culhuacan</t>
  </si>
  <si>
    <t>03-102</t>
  </si>
  <si>
    <t>Coyoacán</t>
  </si>
  <si>
    <t>Rumania</t>
  </si>
  <si>
    <t>Portales</t>
  </si>
  <si>
    <t>Benito Juárez</t>
  </si>
  <si>
    <t xml:space="preserve">Simon Bolivar </t>
  </si>
  <si>
    <t>Local 3</t>
  </si>
  <si>
    <t>Algarin</t>
  </si>
  <si>
    <t>15-001</t>
  </si>
  <si>
    <t>Cuauhtémoc</t>
  </si>
  <si>
    <t xml:space="preserve">Camino Sur </t>
  </si>
  <si>
    <t xml:space="preserve">Campestre Aragon </t>
  </si>
  <si>
    <t>05-215</t>
  </si>
  <si>
    <t>Gustavo A. Madero</t>
  </si>
  <si>
    <t>ANTONIO GARCIA CUBAS</t>
  </si>
  <si>
    <t>Obrera</t>
  </si>
  <si>
    <t>15-0021</t>
  </si>
  <si>
    <t>6800</t>
  </si>
  <si>
    <t>Av 497</t>
  </si>
  <si>
    <t>San Juan de Aragon 6A</t>
  </si>
  <si>
    <t>05-161</t>
  </si>
  <si>
    <t>VOLCAN</t>
  </si>
  <si>
    <t>2B</t>
  </si>
  <si>
    <t>Lomas de Chapultepec II Sección</t>
  </si>
  <si>
    <t>MIGUEL HIDALGO</t>
  </si>
  <si>
    <t xml:space="preserve">Calzada de los Leones </t>
  </si>
  <si>
    <t>182 Edificio D</t>
  </si>
  <si>
    <t xml:space="preserve">Los Alpes </t>
  </si>
  <si>
    <t>10-011</t>
  </si>
  <si>
    <t>Álvaro Obregón</t>
  </si>
  <si>
    <t xml:space="preserve">Villegas </t>
  </si>
  <si>
    <t xml:space="preserve">Vladimir Ulianov Lenin </t>
  </si>
  <si>
    <t>Mza 9</t>
  </si>
  <si>
    <t>L16</t>
  </si>
  <si>
    <t>Allapetlalli</t>
  </si>
  <si>
    <t>Iztapalapa</t>
  </si>
  <si>
    <t xml:space="preserve">Castillo </t>
  </si>
  <si>
    <t xml:space="preserve">Estrada </t>
  </si>
  <si>
    <t>Hernandez</t>
  </si>
  <si>
    <t xml:space="preserve">Gabriela </t>
  </si>
  <si>
    <t xml:space="preserve">Carrillo </t>
  </si>
  <si>
    <t xml:space="preserve">Galan </t>
  </si>
  <si>
    <t>Juan Sebastian</t>
  </si>
  <si>
    <t xml:space="preserve">Granjas de San Antonio </t>
  </si>
  <si>
    <t>07-086</t>
  </si>
  <si>
    <t xml:space="preserve">Rosa </t>
  </si>
  <si>
    <t xml:space="preserve">Jaime Alejandro </t>
  </si>
  <si>
    <t xml:space="preserve">beltran </t>
  </si>
  <si>
    <t xml:space="preserve">Carlos Alberto </t>
  </si>
  <si>
    <t>Gonzales</t>
  </si>
  <si>
    <t xml:space="preserve">Morales </t>
  </si>
  <si>
    <t xml:space="preserve">Isla San Francisco </t>
  </si>
  <si>
    <t xml:space="preserve">Prado Vallejo </t>
  </si>
  <si>
    <t xml:space="preserve">Tlalnepanta de baz </t>
  </si>
  <si>
    <t xml:space="preserve">de la Vega </t>
  </si>
  <si>
    <t xml:space="preserve">Villar </t>
  </si>
  <si>
    <t xml:space="preserve">Montalvo </t>
  </si>
  <si>
    <t xml:space="preserve">Limón </t>
  </si>
  <si>
    <t>Santa Fe</t>
  </si>
  <si>
    <t>Piso 1 2 B</t>
  </si>
  <si>
    <t xml:space="preserve">Santa Fe cuajimalpa </t>
  </si>
  <si>
    <t xml:space="preserve">Ivan </t>
  </si>
  <si>
    <t xml:space="preserve">Gonzales </t>
  </si>
  <si>
    <t xml:space="preserve">Ramirez </t>
  </si>
  <si>
    <t xml:space="preserve">Muciño </t>
  </si>
  <si>
    <t xml:space="preserve">Nueva Santa Maria </t>
  </si>
  <si>
    <t xml:space="preserve">Azcapotzalco </t>
  </si>
  <si>
    <t>02-052</t>
  </si>
  <si>
    <t xml:space="preserve">Gerardo </t>
  </si>
  <si>
    <t xml:space="preserve">Moreno </t>
  </si>
  <si>
    <t xml:space="preserve">Hector </t>
  </si>
  <si>
    <t xml:space="preserve">Insurgentes Sur </t>
  </si>
  <si>
    <t>B-1606</t>
  </si>
  <si>
    <t>Juarez</t>
  </si>
  <si>
    <t>Eric Xavier</t>
  </si>
  <si>
    <t>Perez</t>
  </si>
  <si>
    <t xml:space="preserve">Sanchez </t>
  </si>
  <si>
    <t xml:space="preserve">San Juan de Aragon </t>
  </si>
  <si>
    <t>05-156</t>
  </si>
  <si>
    <t>Distributiecentrum</t>
  </si>
  <si>
    <t>B.V</t>
  </si>
  <si>
    <t>Buhrmann-Tetterode</t>
  </si>
  <si>
    <t xml:space="preserve">Iternational </t>
  </si>
  <si>
    <t>B.V.</t>
  </si>
  <si>
    <t>Situpa</t>
  </si>
  <si>
    <t>Papiermaatschappij</t>
  </si>
  <si>
    <t xml:space="preserve">Amsterdam West </t>
  </si>
  <si>
    <t>Gerhard</t>
  </si>
  <si>
    <t xml:space="preserve">Leober </t>
  </si>
  <si>
    <t xml:space="preserve">Santa Fe  </t>
  </si>
  <si>
    <t xml:space="preserve">Alvaro Obregon </t>
  </si>
  <si>
    <t xml:space="preserve">Brenda </t>
  </si>
  <si>
    <t>Alvarez</t>
  </si>
  <si>
    <t>Servin</t>
  </si>
  <si>
    <t xml:space="preserve">Jesus Manuel </t>
  </si>
  <si>
    <t xml:space="preserve">Loaiza </t>
  </si>
  <si>
    <t xml:space="preserve">Fisher </t>
  </si>
  <si>
    <t xml:space="preserve">Andrtes </t>
  </si>
  <si>
    <t>Palma</t>
  </si>
  <si>
    <t xml:space="preserve">Ayuntamientro </t>
  </si>
  <si>
    <t xml:space="preserve">OFICI 402 3er Piso </t>
  </si>
  <si>
    <t>Centro (Área 4)</t>
  </si>
  <si>
    <t>09PPR0493V</t>
  </si>
  <si>
    <t xml:space="preserve">Alejandro </t>
  </si>
  <si>
    <t>Marquez</t>
  </si>
  <si>
    <t xml:space="preserve">Loyo </t>
  </si>
  <si>
    <t xml:space="preserve">Fabiola </t>
  </si>
  <si>
    <t>Toss</t>
  </si>
  <si>
    <t xml:space="preserve">Aldama </t>
  </si>
  <si>
    <t>Casa 7 A</t>
  </si>
  <si>
    <t xml:space="preserve">Del Carmen </t>
  </si>
  <si>
    <t xml:space="preserve">Coyoacan </t>
  </si>
  <si>
    <t xml:space="preserve">Juana </t>
  </si>
  <si>
    <t xml:space="preserve">Agilar </t>
  </si>
  <si>
    <t xml:space="preserve">Candelas </t>
  </si>
  <si>
    <t xml:space="preserve">Rocio Ivonne </t>
  </si>
  <si>
    <t xml:space="preserve">Jurado </t>
  </si>
  <si>
    <t>Republica Federal Sur</t>
  </si>
  <si>
    <t>Manzana 37  lote 28</t>
  </si>
  <si>
    <t>Santa Martha Acatitla Sur</t>
  </si>
  <si>
    <t xml:space="preserve">iztapalapa </t>
  </si>
  <si>
    <t>07-216</t>
  </si>
  <si>
    <t xml:space="preserve">Jose luis </t>
  </si>
  <si>
    <t>Guzman</t>
  </si>
  <si>
    <t xml:space="preserve">Velazquez </t>
  </si>
  <si>
    <t xml:space="preserve">Chimilli </t>
  </si>
  <si>
    <t xml:space="preserve">Encino </t>
  </si>
  <si>
    <t>Manzana 13  lote 9</t>
  </si>
  <si>
    <t>Chimillli</t>
  </si>
  <si>
    <t xml:space="preserve">Tlalpan </t>
  </si>
  <si>
    <t>12-022</t>
  </si>
  <si>
    <t xml:space="preserve">Salvador </t>
  </si>
  <si>
    <t>Quiroz</t>
  </si>
  <si>
    <t>Martin</t>
  </si>
  <si>
    <t xml:space="preserve">Garay </t>
  </si>
  <si>
    <t>Angeles</t>
  </si>
  <si>
    <t xml:space="preserve">Patricia </t>
  </si>
  <si>
    <t xml:space="preserve">Perez </t>
  </si>
  <si>
    <t xml:space="preserve">Arreola </t>
  </si>
  <si>
    <t xml:space="preserve">Jorge Antonio </t>
  </si>
  <si>
    <t>Diaz</t>
  </si>
  <si>
    <t>BLV Adolfo Ruiz  Cortinez</t>
  </si>
  <si>
    <t>7680 Edificio 24</t>
  </si>
  <si>
    <t>Depto. 401</t>
  </si>
  <si>
    <t xml:space="preserve">Unidad Infonavit Perif Hueso </t>
  </si>
  <si>
    <t>Tlapan</t>
  </si>
  <si>
    <t>03-047</t>
  </si>
  <si>
    <t>Eduardo</t>
  </si>
  <si>
    <t>Coordinación de Comercialización y Abastecimiento</t>
  </si>
  <si>
    <t xml:space="preserve"> SERÁ MEDIANTE ÓRDENES DE SUMINISTRO, EN LOS HORARIOS Y LUGAR ESTABLECIDOS</t>
  </si>
  <si>
    <t xml:space="preserve">A partir de la firma del contrato y hasta el 31 de diciembre 2025 </t>
  </si>
  <si>
    <t>CONFORME AL ANEXO TÉCNICO</t>
  </si>
  <si>
    <t>Plazo de Entrega: de acuerdo a las necesidades de operación de la Coordinación Operativa de Corporación Mexicana de Impresión, .S.A. de C.V., y conforme al Anexo Técnico.</t>
  </si>
  <si>
    <t>Peso</t>
  </si>
  <si>
    <t>El procedimiento se relizó en moneda nacional</t>
  </si>
  <si>
    <t>Transferencia bancaria</t>
  </si>
  <si>
    <t>Recursos Propios</t>
  </si>
  <si>
    <t>El procedimiento no corresponde a Obra Pública</t>
  </si>
  <si>
    <t>COMISA tendrá la facultad de verificar que el objeto de este contrato se realice por el proveedor conforme a los términos convenidos y especificaciones técnicas señaladas.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</si>
  <si>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</si>
  <si>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Durante el periodo que se reporta, no se celebraron Convenios Modificatorios</t>
  </si>
  <si>
    <t>https://comisa.cdmx.gob.mx/storage/app/media/Transparencia/Abastecimientos/2DO%20TRIMESTRE%202025/250024.pdf</t>
  </si>
  <si>
    <t>https://comisa.cdmx.gob.mx/storage/app/media/Transparencia/Abastecimientos/2DO%20TRIMESTRE%202025/250025.pdf</t>
  </si>
  <si>
    <t>https://comisa.cdmx.gob.mx/storage/app/media/Transparencia/Abastecimientos/2DO%20TRIMESTRE%202025/250026.pdf</t>
  </si>
  <si>
    <t xml:space="preserve">https://comisa.cdmx.gob.mx/storage/app/media/Transparencia/Abastecimientos/2DO%20TRIMESTRE%202025/250027.pdf </t>
  </si>
  <si>
    <t xml:space="preserve">https://comisa.cdmx.gob.mx/storage/app/media/Transparencia/Abastecimientos/2DO%20TRIMESTRE%202025/T250019.pdf </t>
  </si>
  <si>
    <t>https://comisa.cdmx.gob.mx/storage/app/media/Transparencia/Abastecimientos/2DO%20TRIMESTRE%202025/T250024.pdf</t>
  </si>
  <si>
    <t xml:space="preserve">https://comisa.cdmx.gob.mx/storage/app/media/Transparencia/Abastecimientos/2DO%20TRIMESTRE%202025/T250020.pdf </t>
  </si>
  <si>
    <t xml:space="preserve">https://comisa.cdmx.gob.mx/storage/app/media/Transparencia/Abastecimientos/2DO%20TRIMESTRE%202025/T250021.pdf </t>
  </si>
  <si>
    <t xml:space="preserve">https://comisa.cdmx.gob.mx/storage/app/media/Transparencia/Abastecimientos/2DO%20TRIMESTRE%202025/T250022.pdf </t>
  </si>
  <si>
    <t xml:space="preserve">https://comisa.cdmx.gob.mx/storage/app/media/Transparencia/Abastecimientos/2DO%20TRIMESTRE%202025/T250023.pdf </t>
  </si>
  <si>
    <t xml:space="preserve">https://comisa.cdmx.gob.mx/storage/app/media/Transparencia/Abastecimientos/2DO%20TRIMESTRE%202025/250028.pdf </t>
  </si>
  <si>
    <t xml:space="preserve">https://comisa.cdmx.gob.mx/storage/app/media/Transparencia/Abastecimientos/2DO%20TRIMESTRE%202025/250029.pdf </t>
  </si>
  <si>
    <t xml:space="preserve">https://comisa.cdmx.gob.mx/storage/app/media/Transparencia/Abastecimientos/2DO%20TRIMESTRE%202025/250030.pdf </t>
  </si>
  <si>
    <t xml:space="preserve">https://comisa.cdmx.gob.mx/storage/app/media/Transparencia/Abastecimientos/2DO%20TRIMESTRE%202025/250031.pdf </t>
  </si>
  <si>
    <t>https://comisa.cdmx.gob.mx/storage/app/media/Transparencia/Abastecimientos/2DO%20TRIMESTRE%202025/T250029.pdf</t>
  </si>
  <si>
    <t xml:space="preserve">https://comisa.cdmx.gob.mx/storage/app/media/Transparencia/Abastecimientos/2DO%20TRIMESTRE%202025/250032.pdf </t>
  </si>
  <si>
    <t>https://comisa.cdmx.gob.mx/storage/app/media/Transparencia/Abastecimientos/2DO%20TRIMESTRE%202025/T250025.pdf</t>
  </si>
  <si>
    <t>https://comisa.cdmx.gob.mx/storage/app/media/Transparencia/Abastecimientos/2DO%20TRIMESTRE%202025/T250026.pdf</t>
  </si>
  <si>
    <t>https://comisa.cdmx.gob.mx/storage/app/media/Transparencia/Abastecimientos/2DO%20TRIMESTRE%202025/T250027.pdf</t>
  </si>
  <si>
    <t>https://comisa.cdmx.gob.mx/storage/app/media/Transparencia/Abastecimientos/2DO%20TRIMESTRE%202025/T250028.pdf</t>
  </si>
  <si>
    <t xml:space="preserve">https://comisa.cdmx.gob.mx/storage/app/media/Transparencia/Abastecimientos/2DO%20TRIMESTRE%202025/250033.pdf </t>
  </si>
  <si>
    <t xml:space="preserve">https://comisa.cdmx.gob.mx/storage/app/media/Transparencia/Abastecimientos/2DO%20TRIMESTRE%202025/250034.pdf </t>
  </si>
  <si>
    <t xml:space="preserve">https://comisa.cdmx.gob.mx/storage/app/media/Transparencia/Abastecimientos/2DO%20TRIMESTRE%202025/250035.pdf </t>
  </si>
  <si>
    <t xml:space="preserve">https://comisa.cdmx.gob.mx/storage/app/media/Transparencia/Abastecimientos/2DO%20TRIMESTRE%202025/250036.pdf </t>
  </si>
  <si>
    <t xml:space="preserve">https://comisa.cdmx.gob.mx/storage/app/media/Transparencia/Abastecimientos/2DO%20TRIMESTRE%202025/250037.pdf </t>
  </si>
  <si>
    <t xml:space="preserve">https://comisa.cdmx.gob.mx/storage/app/media/Transparencia/Abastecimientos/2DO%20TRIMESTRE%202025/250038.pdf </t>
  </si>
  <si>
    <t xml:space="preserve">https://comisa.cdmx.gob.mx/storage/app/media/Transparencia/Abastecimientos/2DO%20TRIMESTRE%202025/250039.pdf </t>
  </si>
  <si>
    <t xml:space="preserve">https://comisa.cdmx.gob.mx/storage/app/media/Transparencia/Abastecimientos/2DO%20TRIMESTRE%202025/250042.pdf </t>
  </si>
  <si>
    <t xml:space="preserve">https://comisa.cdmx.gob.mx/storage/app/media/Transparencia/Abastecimientos/2DO%20TRIMESTRE%202025/250043.pdf </t>
  </si>
  <si>
    <t xml:space="preserve">https://comisa.cdmx.gob.mx/storage/app/media/Transparencia/Abastecimientos/2DO%20TRIMESTRE%202025/250047.pdf </t>
  </si>
  <si>
    <t xml:space="preserve">https://comisa.cdmx.gob.mx/storage/app/media/Transparencia/Abastecimientos/2DO%20TRIMESTRE%202025/250048.pdf </t>
  </si>
  <si>
    <t xml:space="preserve">https://comisa.cdmx.gob.mx/storage/app/media/Transparencia/Abastecimientos/2DO%20TRIMESTRE%202025/250049.pdf </t>
  </si>
  <si>
    <t xml:space="preserve">https://comisa.cdmx.gob.mx/storage/app/media/Transparencia/Abastecimientos/2DO%20TRIMESTRE%202025/250050.pdf </t>
  </si>
  <si>
    <t xml:space="preserve">https://comisa.cdmx.gob.mx/storage/app/media/Transparencia/Abastecimientos/2DO%20TRIMESTRE%202025/250051.pdf </t>
  </si>
  <si>
    <t xml:space="preserve">https://comisa.cdmx.gob.mx/storage/app/media/Transparencia/Abastecimientos/2DO%20TRIMESTRE%202025/250040.pdf </t>
  </si>
  <si>
    <t xml:space="preserve">https://comisa.cdmx.gob.mx/storage/app/media/Transparencia/Abastecimientos/2DO%20TRIMESTRE%202025/2500441.pdf </t>
  </si>
  <si>
    <t>https://comisa.cdmx.gob.mx/storage/app/media/Transparencia/Abastecimientos/2DO%20TRIMESTRE%202025/T250034.pdf</t>
  </si>
  <si>
    <t>https://comisa.cdmx.gob.mx/storage/app/media/Transparencia/Abastecimientos/2DO%20TRIMESTRE%202025/T250035.pdf</t>
  </si>
  <si>
    <t>https://comisa.cdmx.gob.mx/storage/app/media/Transparencia/Abastecimientos/2DO%20TRIMESTRE%202025/T250036.pdf</t>
  </si>
  <si>
    <t>https://comisa.cdmx.gob.mx/storage/app/media/Transparencia/Abastecimientos/2DO%20TRIMESTRE%202025/T250037.pdf</t>
  </si>
  <si>
    <t>https://comisa.cdmx.gob.mx/storage/app/media/Transparencia/Abastecimientos/2DO%20TRIMESTRE%202025/T250030.pdf</t>
  </si>
  <si>
    <t>https://comisa.cdmx.gob.mx/storage/app/media/Transparencia/Abastecimientos/2DO%20TRIMESTRE%202025/T250032.pdf</t>
  </si>
  <si>
    <t>https://comisa.cdmx.gob.mx/storage/app/media/Transparencia/Abastecimientos/2DO%20TRIMESTRE%202025/T250033.pdf</t>
  </si>
  <si>
    <t>https://comisa.cdmx.gob.mx/storage/app/media/Transparencia/Abastecimientos/2DO%20TRIMESTRE%202025/T250038.pdf</t>
  </si>
  <si>
    <t>https://comisa.cdmx.gob.mx/storage/app/media/Transparencia/Abastecimientos/2DO%20TRIMESTRE%202025/T250039.pdf</t>
  </si>
  <si>
    <t>https://comisa.cdmx.gob.mx/storage/app/media/Transparencia/Abastecimientos/2DO%20TRIMESTRE%202025/T250040.pdf</t>
  </si>
  <si>
    <t>https://comisa.cdmx.gob.mx/storage/app/media/Transparencia/Abastecimientos/2DO%20TRIMESTRE%202025/T250041.pdf</t>
  </si>
  <si>
    <t>https://comisa.cdmx.gob.mx/storage/app/media/Transparencia/Abastecimientos/2DO%20TRIMESTRE%202025/T250042.pdf</t>
  </si>
  <si>
    <t>https://comisa.cdmx.gob.mx/storage/app/media/Transparencia/Abastecimientos/2DO%20TRIMESTRE%202025/T250043.pdf</t>
  </si>
  <si>
    <t>https://comisa.cdmx.gob.mx/storage/app/media/Transparencia/Abastecimientos/2DO%20TRIMESTRE%202025/T250044.pdf</t>
  </si>
  <si>
    <t>https://comisa.cdmx.gob.mx/storage/app/media/Transparencia/Abastecimientos/2DO%20TRIMESTRE%202025/T250045.pdf</t>
  </si>
  <si>
    <t>https://comisa.cdmx.gob.mx/storage/app/media/Transparencia/Abastecimientos/2DO%20TRIMESTRE%202025/Informacion%20no%20generada.pdf</t>
  </si>
  <si>
    <t xml:space="preserve">Orquidea </t>
  </si>
  <si>
    <t xml:space="preserve">La Magdanela Contreras  </t>
  </si>
  <si>
    <t>La Magdanela Contreras</t>
  </si>
  <si>
    <t xml:space="preserve">Leona Vicario </t>
  </si>
  <si>
    <t>1330-1</t>
  </si>
  <si>
    <t xml:space="preserve">Ex Hacienda de Purisima </t>
  </si>
  <si>
    <t xml:space="preserve">Metepec </t>
  </si>
  <si>
    <t>https://comisa.cdmx.gob.mx/storage/app/media/Transparencia/Abastecimientos/2DO%20TRIMESTRE%202025/Objeto.pdf</t>
  </si>
  <si>
    <t>https://comisa.cdmx.gob.mx/storage/app/media/Transparencia/Abastecimientos/2DO%20TRIMESTRE%202025/Convenio%20Modificatorio.pdf</t>
  </si>
  <si>
    <t>https://comisa.cdmx.gob.mx/storage/app/media/Transparencia/Abastecimientos/2DO%20TRIMESTRE%202025/Digitalizacion.pdf</t>
  </si>
  <si>
    <t>https://comisa.cdmx.gob.mx/storage/app/media/Transparencia/Abastecimientos/2DO%20TRIMESTRE%202025/T250031.pdf</t>
  </si>
  <si>
    <t>https://comisa.cdmx.gob.mx/storage/app/media/Transparencia/Abastecimientos/2DO%20TRIMESTRE%202025/T250036B.pdf</t>
  </si>
  <si>
    <t>https://comisa.cdmx.gob.mx/storage/app/media/Transparencia/Abastecimientos/2DO%20TRIMESTRE%202025/250046.pdf</t>
  </si>
  <si>
    <t>https://comisa.cdmx.gob.mx/storage/app/media/Transparencia/Abastecimientos/2DO%20TRIMESTRE%202025/250056.pdf</t>
  </si>
  <si>
    <t>https://comisa.cdmx.gob.mx/storage/app/media/Transparencia/Abastecimientos/2DO%20TRIMESTRE%202025/250047.pdf</t>
  </si>
  <si>
    <r>
      <t xml:space="preserve">Por ofrecer las mejores condiciones bajo los criterios de economía, eficiencia, eficacia, imparcialidad y honradez, y con fundamento en el artículo </t>
    </r>
    <r>
      <rPr>
        <b/>
        <sz val="10"/>
        <color theme="1"/>
        <rFont val="Arial"/>
        <family val="2"/>
      </rPr>
      <t>54 fracción I</t>
    </r>
    <r>
      <rPr>
        <sz val="10"/>
        <color indexed="8"/>
        <rFont val="Arial"/>
        <family val="2"/>
      </rPr>
      <t xml:space="preserve"> de la Ley de Adquisiciones para el Distrito Federal.</t>
    </r>
  </si>
  <si>
    <r>
      <t xml:space="preserve">Por ofrecer las mejores condiciones bajo los criterios de economía, eficiencia, eficacia, imparcialidad y honradez, y con fundamento en el artículo </t>
    </r>
    <r>
      <rPr>
        <b/>
        <sz val="10"/>
        <color theme="1"/>
        <rFont val="Arial"/>
        <family val="2"/>
      </rPr>
      <t>54 fracción IX</t>
    </r>
    <r>
      <rPr>
        <sz val="10"/>
        <color indexed="8"/>
        <rFont val="Arial"/>
        <family val="2"/>
      </rPr>
      <t xml:space="preserve"> de la Ley de Adquisiciones para el Distrito Federal.</t>
    </r>
  </si>
  <si>
    <r>
      <t xml:space="preserve">Por ofrecer las mejores condiciones bajo los criterios de economía, eficiencia, eficacia, imparcialidad y honradez, y con fundamento en el artículo </t>
    </r>
    <r>
      <rPr>
        <b/>
        <sz val="10"/>
        <color theme="1"/>
        <rFont val="Arial"/>
        <family val="2"/>
      </rPr>
      <t>54 fracción X</t>
    </r>
    <r>
      <rPr>
        <sz val="10"/>
        <color indexed="8"/>
        <rFont val="Arial"/>
        <family val="2"/>
      </rPr>
      <t xml:space="preserve"> de la Ley de Adquisiciones para el Distrito Federal.</t>
    </r>
  </si>
  <si>
    <t xml:space="preserve">Maria de los Angeles </t>
  </si>
  <si>
    <t>PLAYERAS CUARTA CARRERA ATLETICA SSC</t>
  </si>
  <si>
    <t>MEDALLAS Y TROFEOS CUARTA CARRERA ATLETICA SSC</t>
  </si>
  <si>
    <t>Nueces</t>
  </si>
  <si>
    <t>Calle 8</t>
  </si>
  <si>
    <t xml:space="preserve">Cuajimalpa de morelos </t>
  </si>
  <si>
    <t>Servicio Mantenimento Preventivo y Correctivo para Maquinaría Post-Prensa</t>
  </si>
  <si>
    <t>Sito</t>
  </si>
  <si>
    <t xml:space="preserve">De la Vega </t>
  </si>
  <si>
    <t>Por ofrecer las mejores condiciones bajo los criterios de economía, eficiencia, eficacia, imparcialidad y honradez, y con fundamento en el artículo 54 fracción II BIS de la Ley de Adquisiciones para el Distrito Federal.</t>
  </si>
  <si>
    <r>
      <t xml:space="preserve">Por ofrecer las mejores condiciones bajo los criterios de economía, eficiencia, eficacia, imparcialidad y honradez, y con fundamento en el artículo </t>
    </r>
    <r>
      <rPr>
        <b/>
        <sz val="10"/>
        <color theme="1"/>
        <rFont val="Arial"/>
        <family val="2"/>
      </rPr>
      <t>54 fracción II BIS de la Ley de Adquisiciones para el Distrito Federal.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</si>
</sst>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yy;@"/>
    <numFmt numFmtId="168" formatCode="_-[$$-80A]* #,##0.00_-;\-[$$-80A]* #,##0.00_-;_-[$$-80A]* &quot;-&quot;??_-;_-@_-"/>
  </numFmts>
  <fonts count="10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0" borderId="0" xfId="0" applyFont="1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4" fontId="1" fillId="0" borderId="0" xfId="0" applyNumberFormat="1" applyFont="1"/>
    <xf numFmtId="0" fontId="6" fillId="0" borderId="0" xfId="2" applyFont="1"/>
    <xf numFmtId="0" fontId="1" fillId="0" borderId="0" xfId="0" applyFont="1" applyAlignment="1">
      <alignment horizontal="center" vertical="top" wrapText="1"/>
    </xf>
    <xf numFmtId="0" fontId="1" fillId="3" borderId="0" xfId="0" applyFont="1" applyFill="1" applyBorder="1"/>
    <xf numFmtId="0" fontId="1" fillId="0" borderId="0" xfId="0" applyFont="1" applyAlignment="1">
      <alignment horizontal="left"/>
    </xf>
    <xf numFmtId="165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3" fontId="1" fillId="0" borderId="0" xfId="1" applyFont="1"/>
    <xf numFmtId="14" fontId="1" fillId="0" borderId="0" xfId="0" applyNumberFormat="1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9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5" fillId="2" borderId="1" xfId="0" applyFont="1" applyFill="1" applyBorder="1" applyAlignment="1">
      <alignment horizontal="center" wrapText="1"/>
    </xf>
    <xf numFmtId="0" fontId="1" fillId="0" borderId="0" xfId="0" applyFont="1"/>
    <xf numFmtId="164" fontId="7" fillId="3" borderId="0" xfId="0" applyNumberFormat="1" applyFont="1" applyFill="1" applyBorder="1" applyAlignment="1">
      <alignment horizontal="right" vertical="center"/>
    </xf>
    <xf numFmtId="8" fontId="1" fillId="0" borderId="0" xfId="0" applyNumberFormat="1" applyFont="1" applyAlignment="1">
      <alignment horizontal="right" vertical="center"/>
    </xf>
    <xf numFmtId="0" fontId="1" fillId="0" borderId="0" xfId="0" applyFont="1" applyFill="1"/>
    <xf numFmtId="0" fontId="6" fillId="0" borderId="0" xfId="2" applyFont="1" applyAlignment="1">
      <alignment horizontal="left" vertical="center"/>
    </xf>
    <xf numFmtId="4" fontId="2" fillId="0" borderId="0" xfId="0" applyNumberFormat="1" applyFont="1" applyFill="1" applyAlignment="1">
      <alignment horizontal="right" vertical="center" wrapText="1"/>
    </xf>
    <xf numFmtId="0" fontId="1" fillId="3" borderId="0" xfId="0" applyFont="1" applyFill="1"/>
    <xf numFmtId="0" fontId="1" fillId="0" borderId="0" xfId="0" applyFont="1" applyFill="1" applyBorder="1"/>
    <xf numFmtId="0" fontId="7" fillId="3" borderId="0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4" borderId="1" xfId="0" applyFont="1" applyFill="1" applyBorder="1"/>
    <xf numFmtId="168" fontId="7" fillId="3" borderId="0" xfId="0" applyNumberFormat="1" applyFont="1" applyFill="1" applyBorder="1" applyAlignment="1">
      <alignment horizontal="right" vertical="center"/>
    </xf>
    <xf numFmtId="168" fontId="7" fillId="3" borderId="0" xfId="3" applyNumberFormat="1" applyFont="1" applyFill="1" applyBorder="1" applyAlignment="1">
      <alignment horizontal="right" vertical="center"/>
    </xf>
  </cellXfs>
  <cellStyles count="4">
    <cellStyle name="Hipervínculo" xfId="2" builtinId="8"/>
    <cellStyle name="Millares" xfId="1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isa.cdmx.gob.mx/storage/app/media/Transparencia/Abastecimientos/2DO%20TRIMESTRE%202025/250037.pdf" TargetMode="External"/><Relationship Id="rId117" Type="http://schemas.openxmlformats.org/officeDocument/2006/relationships/hyperlink" Target="https://comisa.cdmx.gob.mx/storage/app/media/Transparencia/Abastecimientos/2DO%20TRIMESTRE%202025/T250029.pdf" TargetMode="External"/><Relationship Id="rId21" Type="http://schemas.openxmlformats.org/officeDocument/2006/relationships/hyperlink" Target="https://comisa.cdmx.gob.mx/storage/app/media/Transparencia/Abastecimientos/2DO%20TRIMESTRE%202025/250032.pdf" TargetMode="External"/><Relationship Id="rId42" Type="http://schemas.openxmlformats.org/officeDocument/2006/relationships/hyperlink" Target="https://comisa.cdmx.gob.mx/storage/app/media/Transparencia/Abastecimientos/2DO%20TRIMESTRE%202025/T250030.pdf" TargetMode="External"/><Relationship Id="rId47" Type="http://schemas.openxmlformats.org/officeDocument/2006/relationships/hyperlink" Target="https://comisa.cdmx.gob.mx/storage/app/media/Transparencia/Abastecimientos/2DO%20TRIMESTRE%202025/T250036.pdf" TargetMode="External"/><Relationship Id="rId63" Type="http://schemas.openxmlformats.org/officeDocument/2006/relationships/hyperlink" Target="https://comisa.cdmx.gob.mx/storage/app/media/Transparencia/Abastecimientos/2DO%20TRIMESTRE%202025/Objeto.pdf" TargetMode="External"/><Relationship Id="rId68" Type="http://schemas.openxmlformats.org/officeDocument/2006/relationships/hyperlink" Target="https://comisa.cdmx.gob.mx/storage/app/media/Transparencia/Abastecimientos/2DO%20TRIMESTRE%202025/Informacion%20no%20generada.pdf" TargetMode="External"/><Relationship Id="rId84" Type="http://schemas.openxmlformats.org/officeDocument/2006/relationships/hyperlink" Target="https://comisa.cdmx.gob.mx/storage/app/media/Transparencia/Abastecimientos/2DO%20TRIMESTRE%202025/T250022.pdf" TargetMode="External"/><Relationship Id="rId89" Type="http://schemas.openxmlformats.org/officeDocument/2006/relationships/hyperlink" Target="https://comisa.cdmx.gob.mx/storage/app/media/Transparencia/Abastecimientos/2DO%20TRIMESTRE%202025/250029.pdf" TargetMode="External"/><Relationship Id="rId112" Type="http://schemas.openxmlformats.org/officeDocument/2006/relationships/hyperlink" Target="https://comisa.cdmx.gob.mx/storage/app/media/Transparencia/Abastecimientos/2DO%20TRIMESTRE%202025/T250024.pdf" TargetMode="External"/><Relationship Id="rId133" Type="http://schemas.openxmlformats.org/officeDocument/2006/relationships/hyperlink" Target="https://comisa.cdmx.gob.mx/storage/app/media/Transparencia/Abastecimientos/2DO%20TRIMESTRE%202025/Digitalizacion.pdf" TargetMode="External"/><Relationship Id="rId138" Type="http://schemas.openxmlformats.org/officeDocument/2006/relationships/hyperlink" Target="https://comisa.cdmx.gob.mx/storage/app/media/Transparencia/Abastecimientos/2DO%20TRIMESTRE%202025/250056.pdf" TargetMode="External"/><Relationship Id="rId16" Type="http://schemas.openxmlformats.org/officeDocument/2006/relationships/hyperlink" Target="https://comisa.cdmx.gob.mx/storage/app/media/Transparencia/Abastecimientos/2DO%20TRIMESTRE%202025/250029.pdf" TargetMode="External"/><Relationship Id="rId107" Type="http://schemas.openxmlformats.org/officeDocument/2006/relationships/hyperlink" Target="https://comisa.cdmx.gob.mx/storage/app/media/Transparencia/Abastecimientos/2DO%20TRIMESTRE%202025/250042.pdf" TargetMode="External"/><Relationship Id="rId11" Type="http://schemas.openxmlformats.org/officeDocument/2006/relationships/hyperlink" Target="https://comisa.cdmx.gob.mx/storage/app/media/Transparencia/Abastecimientos/2DO%20TRIMESTRE%202025/250029.pdf" TargetMode="External"/><Relationship Id="rId32" Type="http://schemas.openxmlformats.org/officeDocument/2006/relationships/hyperlink" Target="https://comisa.cdmx.gob.mx/storage/app/media/Transparencia/Abastecimientos/2DO%20TRIMESTRE%202025/250047.pdf" TargetMode="External"/><Relationship Id="rId37" Type="http://schemas.openxmlformats.org/officeDocument/2006/relationships/hyperlink" Target="https://comisa.cdmx.gob.mx/storage/app/media/Transparencia/Abastecimientos/2DO%20TRIMESTRE%202025/T250025.pdf" TargetMode="External"/><Relationship Id="rId53" Type="http://schemas.openxmlformats.org/officeDocument/2006/relationships/hyperlink" Target="https://comisa.cdmx.gob.mx/storage/app/media/Transparencia/Abastecimientos/2DO%20TRIMESTRE%202025/T250042.pdf" TargetMode="External"/><Relationship Id="rId58" Type="http://schemas.openxmlformats.org/officeDocument/2006/relationships/hyperlink" Target="https://comisa.cdmx.gob.mx/storage/app/media/Transparencia/Abastecimientos/2DO%20TRIMESTRE%202025/Informacion%20no%20generada.pdf" TargetMode="External"/><Relationship Id="rId74" Type="http://schemas.openxmlformats.org/officeDocument/2006/relationships/hyperlink" Target="https://comisa.cdmx.gob.mx/storage/app/media/Transparencia/Abastecimientos/2DO%20TRIMESTRE%202025/T250036B.pdf" TargetMode="External"/><Relationship Id="rId79" Type="http://schemas.openxmlformats.org/officeDocument/2006/relationships/hyperlink" Target="https://comisa.cdmx.gob.mx/storage/app/media/Transparencia/Abastecimientos/2DO%20TRIMESTRE%202025/250026.pdf" TargetMode="External"/><Relationship Id="rId102" Type="http://schemas.openxmlformats.org/officeDocument/2006/relationships/hyperlink" Target="https://comisa.cdmx.gob.mx/storage/app/media/Transparencia/Abastecimientos/2DO%20TRIMESTRE%202025/250037.pdf" TargetMode="External"/><Relationship Id="rId123" Type="http://schemas.openxmlformats.org/officeDocument/2006/relationships/hyperlink" Target="https://comisa.cdmx.gob.mx/storage/app/media/Transparencia/Abastecimientos/2DO%20TRIMESTRE%202025/T250036.pdf" TargetMode="External"/><Relationship Id="rId128" Type="http://schemas.openxmlformats.org/officeDocument/2006/relationships/hyperlink" Target="https://comisa.cdmx.gob.mx/storage/app/media/Transparencia/Abastecimientos/2DO%20TRIMESTRE%202025/T250041.pdf" TargetMode="External"/><Relationship Id="rId5" Type="http://schemas.openxmlformats.org/officeDocument/2006/relationships/hyperlink" Target="https://comisa.cdmx.gob.mx/storage/app/media/Transparencia/Abastecimientos/2DO%20TRIMESTRE%202025/T250019.pdf" TargetMode="External"/><Relationship Id="rId90" Type="http://schemas.openxmlformats.org/officeDocument/2006/relationships/hyperlink" Target="https://comisa.cdmx.gob.mx/storage/app/media/Transparencia/Abastecimientos/2DO%20TRIMESTRE%202025/250029.pdf" TargetMode="External"/><Relationship Id="rId95" Type="http://schemas.openxmlformats.org/officeDocument/2006/relationships/hyperlink" Target="https://comisa.cdmx.gob.mx/storage/app/media/Transparencia/Abastecimientos/2DO%20TRIMESTRE%202025/250051.pdf" TargetMode="External"/><Relationship Id="rId22" Type="http://schemas.openxmlformats.org/officeDocument/2006/relationships/hyperlink" Target="https://comisa.cdmx.gob.mx/storage/app/media/Transparencia/Abastecimientos/2DO%20TRIMESTRE%202025/250033.pdf" TargetMode="External"/><Relationship Id="rId27" Type="http://schemas.openxmlformats.org/officeDocument/2006/relationships/hyperlink" Target="https://comisa.cdmx.gob.mx/storage/app/media/Transparencia/Abastecimientos/2DO%20TRIMESTRE%202025/250038.pdf" TargetMode="External"/><Relationship Id="rId43" Type="http://schemas.openxmlformats.org/officeDocument/2006/relationships/hyperlink" Target="https://comisa.cdmx.gob.mx/storage/app/media/Transparencia/Abastecimientos/2DO%20TRIMESTRE%202025/T250032.pdf" TargetMode="External"/><Relationship Id="rId48" Type="http://schemas.openxmlformats.org/officeDocument/2006/relationships/hyperlink" Target="https://comisa.cdmx.gob.mx/storage/app/media/Transparencia/Abastecimientos/2DO%20TRIMESTRE%202025/T250037.pdf" TargetMode="External"/><Relationship Id="rId64" Type="http://schemas.openxmlformats.org/officeDocument/2006/relationships/hyperlink" Target="https://comisa.cdmx.gob.mx/storage/app/media/Transparencia/Abastecimientos/2DO%20TRIMESTRE%202025/Objeto.pdf" TargetMode="External"/><Relationship Id="rId69" Type="http://schemas.openxmlformats.org/officeDocument/2006/relationships/hyperlink" Target="https://comisa.cdmx.gob.mx/storage/app/media/Transparencia/Abastecimientos/2DO%20TRIMESTRE%202025/Informacion%20no%20generada.pdf" TargetMode="External"/><Relationship Id="rId113" Type="http://schemas.openxmlformats.org/officeDocument/2006/relationships/hyperlink" Target="https://comisa.cdmx.gob.mx/storage/app/media/Transparencia/Abastecimientos/2DO%20TRIMESTRE%202025/T250025.pdf" TargetMode="External"/><Relationship Id="rId118" Type="http://schemas.openxmlformats.org/officeDocument/2006/relationships/hyperlink" Target="https://comisa.cdmx.gob.mx/storage/app/media/Transparencia/Abastecimientos/2DO%20TRIMESTRE%202025/T250030.pdf" TargetMode="External"/><Relationship Id="rId134" Type="http://schemas.openxmlformats.org/officeDocument/2006/relationships/hyperlink" Target="https://comisa.cdmx.gob.mx/storage/app/media/Transparencia/Abastecimientos/2DO%20TRIMESTRE%202025/Digitalizacion.pdf" TargetMode="External"/><Relationship Id="rId139" Type="http://schemas.openxmlformats.org/officeDocument/2006/relationships/hyperlink" Target="https://comisa.cdmx.gob.mx/storage/app/media/Transparencia/Abastecimientos/2DO%20TRIMESTRE%202025/250047.pdf" TargetMode="External"/><Relationship Id="rId8" Type="http://schemas.openxmlformats.org/officeDocument/2006/relationships/hyperlink" Target="https://comisa.cdmx.gob.mx/storage/app/media/Transparencia/Abastecimientos/2DO%20TRIMESTRE%202025/T250022.pdf" TargetMode="External"/><Relationship Id="rId51" Type="http://schemas.openxmlformats.org/officeDocument/2006/relationships/hyperlink" Target="https://comisa.cdmx.gob.mx/storage/app/media/Transparencia/Abastecimientos/2DO%20TRIMESTRE%202025/T250040.pdf" TargetMode="External"/><Relationship Id="rId72" Type="http://schemas.openxmlformats.org/officeDocument/2006/relationships/hyperlink" Target="https://comisa.cdmx.gob.mx/storage/app/media/Transparencia/Abastecimientos/2DO%20TRIMESTRE%202025/Digitalizacion.pdf" TargetMode="External"/><Relationship Id="rId80" Type="http://schemas.openxmlformats.org/officeDocument/2006/relationships/hyperlink" Target="https://comisa.cdmx.gob.mx/storage/app/media/Transparencia/Abastecimientos/2DO%20TRIMESTRE%202025/250027.pdf" TargetMode="External"/><Relationship Id="rId85" Type="http://schemas.openxmlformats.org/officeDocument/2006/relationships/hyperlink" Target="https://comisa.cdmx.gob.mx/storage/app/media/Transparencia/Abastecimientos/2DO%20TRIMESTRE%202025/T250023.pdf" TargetMode="External"/><Relationship Id="rId93" Type="http://schemas.openxmlformats.org/officeDocument/2006/relationships/hyperlink" Target="https://comisa.cdmx.gob.mx/storage/app/media/Transparencia/Abastecimientos/2DO%20TRIMESTRE%202025/250043.pdf" TargetMode="External"/><Relationship Id="rId98" Type="http://schemas.openxmlformats.org/officeDocument/2006/relationships/hyperlink" Target="https://comisa.cdmx.gob.mx/storage/app/media/Transparencia/Abastecimientos/2DO%20TRIMESTRE%202025/250033.pdf" TargetMode="External"/><Relationship Id="rId121" Type="http://schemas.openxmlformats.org/officeDocument/2006/relationships/hyperlink" Target="https://comisa.cdmx.gob.mx/storage/app/media/Transparencia/Abastecimientos/2DO%20TRIMESTRE%202025/T250034.pdf" TargetMode="External"/><Relationship Id="rId3" Type="http://schemas.openxmlformats.org/officeDocument/2006/relationships/hyperlink" Target="https://comisa.cdmx.gob.mx/storage/app/media/Transparencia/Abastecimientos/2DO%20TRIMESTRE%202025/250026.pdf" TargetMode="External"/><Relationship Id="rId12" Type="http://schemas.openxmlformats.org/officeDocument/2006/relationships/hyperlink" Target="https://comisa.cdmx.gob.mx/storage/app/media/Transparencia/Abastecimientos/2DO%20TRIMESTRE%202025/250030.pdf" TargetMode="External"/><Relationship Id="rId17" Type="http://schemas.openxmlformats.org/officeDocument/2006/relationships/hyperlink" Target="https://comisa.cdmx.gob.mx/storage/app/media/Transparencia/Abastecimientos/2DO%20TRIMESTRE%202025/250043.pdf" TargetMode="External"/><Relationship Id="rId25" Type="http://schemas.openxmlformats.org/officeDocument/2006/relationships/hyperlink" Target="https://comisa.cdmx.gob.mx/storage/app/media/Transparencia/Abastecimientos/2DO%20TRIMESTRE%202025/250036.pdf" TargetMode="External"/><Relationship Id="rId33" Type="http://schemas.openxmlformats.org/officeDocument/2006/relationships/hyperlink" Target="https://comisa.cdmx.gob.mx/storage/app/media/Transparencia/Abastecimientos/2DO%20TRIMESTRE%202025/250048.pdf" TargetMode="External"/><Relationship Id="rId38" Type="http://schemas.openxmlformats.org/officeDocument/2006/relationships/hyperlink" Target="https://comisa.cdmx.gob.mx/storage/app/media/Transparencia/Abastecimientos/2DO%20TRIMESTRE%202025/T250026.pdf" TargetMode="External"/><Relationship Id="rId46" Type="http://schemas.openxmlformats.org/officeDocument/2006/relationships/hyperlink" Target="https://comisa.cdmx.gob.mx/storage/app/media/Transparencia/Abastecimientos/2DO%20TRIMESTRE%202025/T250035.pdf" TargetMode="External"/><Relationship Id="rId59" Type="http://schemas.openxmlformats.org/officeDocument/2006/relationships/hyperlink" Target="https://comisa.cdmx.gob.mx/storage/app/media/Transparencia/Abastecimientos/2DO%20TRIMESTRE%202025/Informacion%20no%20generada.pdf" TargetMode="External"/><Relationship Id="rId67" Type="http://schemas.openxmlformats.org/officeDocument/2006/relationships/hyperlink" Target="https://comisa.cdmx.gob.mx/storage/app/media/Transparencia/Abastecimientos/2DO%20TRIMESTRE%202025/Informacion%20no%20generada.pdf" TargetMode="External"/><Relationship Id="rId103" Type="http://schemas.openxmlformats.org/officeDocument/2006/relationships/hyperlink" Target="https://comisa.cdmx.gob.mx/storage/app/media/Transparencia/Abastecimientos/2DO%20TRIMESTRE%202025/250038.pdf" TargetMode="External"/><Relationship Id="rId108" Type="http://schemas.openxmlformats.org/officeDocument/2006/relationships/hyperlink" Target="https://comisa.cdmx.gob.mx/storage/app/media/Transparencia/Abastecimientos/2DO%20TRIMESTRE%202025/250047.pdf" TargetMode="External"/><Relationship Id="rId116" Type="http://schemas.openxmlformats.org/officeDocument/2006/relationships/hyperlink" Target="https://comisa.cdmx.gob.mx/storage/app/media/Transparencia/Abastecimientos/2DO%20TRIMESTRE%202025/T250028.pdf" TargetMode="External"/><Relationship Id="rId124" Type="http://schemas.openxmlformats.org/officeDocument/2006/relationships/hyperlink" Target="https://comisa.cdmx.gob.mx/storage/app/media/Transparencia/Abastecimientos/2DO%20TRIMESTRE%202025/T250037.pdf" TargetMode="External"/><Relationship Id="rId129" Type="http://schemas.openxmlformats.org/officeDocument/2006/relationships/hyperlink" Target="https://comisa.cdmx.gob.mx/storage/app/media/Transparencia/Abastecimientos/2DO%20TRIMESTRE%202025/T250042.pdf" TargetMode="External"/><Relationship Id="rId137" Type="http://schemas.openxmlformats.org/officeDocument/2006/relationships/hyperlink" Target="https://comisa.cdmx.gob.mx/storage/app/media/Transparencia/Abastecimientos/2DO%20TRIMESTRE%202025/T250036B.pdf" TargetMode="External"/><Relationship Id="rId20" Type="http://schemas.openxmlformats.org/officeDocument/2006/relationships/hyperlink" Target="https://comisa.cdmx.gob.mx/storage/app/media/Transparencia/Abastecimientos/2DO%20TRIMESTRE%202025/250031.pdf" TargetMode="External"/><Relationship Id="rId41" Type="http://schemas.openxmlformats.org/officeDocument/2006/relationships/hyperlink" Target="https://comisa.cdmx.gob.mx/storage/app/media/Transparencia/Abastecimientos/2DO%20TRIMESTRE%202025/T250029.pdf" TargetMode="External"/><Relationship Id="rId54" Type="http://schemas.openxmlformats.org/officeDocument/2006/relationships/hyperlink" Target="https://comisa.cdmx.gob.mx/storage/app/media/Transparencia/Abastecimientos/2DO%20TRIMESTRE%202025/T250043.pdf" TargetMode="External"/><Relationship Id="rId62" Type="http://schemas.openxmlformats.org/officeDocument/2006/relationships/hyperlink" Target="https://comisa.cdmx.gob.mx/storage/app/media/Transparencia/Abastecimientos/2DO%20TRIMESTRE%202025/Objeto.pdf" TargetMode="External"/><Relationship Id="rId70" Type="http://schemas.openxmlformats.org/officeDocument/2006/relationships/hyperlink" Target="https://comisa.cdmx.gob.mx/storage/app/media/Transparencia/Abastecimientos/2DO%20TRIMESTRE%202025/Digitalizacion.pdf" TargetMode="External"/><Relationship Id="rId75" Type="http://schemas.openxmlformats.org/officeDocument/2006/relationships/hyperlink" Target="https://comisa.cdmx.gob.mx/storage/app/media/Transparencia/Abastecimientos/2DO%20TRIMESTRE%202025/250056.pdf" TargetMode="External"/><Relationship Id="rId83" Type="http://schemas.openxmlformats.org/officeDocument/2006/relationships/hyperlink" Target="https://comisa.cdmx.gob.mx/storage/app/media/Transparencia/Abastecimientos/2DO%20TRIMESTRE%202025/T250021.pdf" TargetMode="External"/><Relationship Id="rId88" Type="http://schemas.openxmlformats.org/officeDocument/2006/relationships/hyperlink" Target="https://comisa.cdmx.gob.mx/storage/app/media/Transparencia/Abastecimientos/2DO%20TRIMESTRE%202025/250030.pdf" TargetMode="External"/><Relationship Id="rId91" Type="http://schemas.openxmlformats.org/officeDocument/2006/relationships/hyperlink" Target="https://comisa.cdmx.gob.mx/storage/app/media/Transparencia/Abastecimientos/2DO%20TRIMESTRE%202025/250029.pdf" TargetMode="External"/><Relationship Id="rId96" Type="http://schemas.openxmlformats.org/officeDocument/2006/relationships/hyperlink" Target="https://comisa.cdmx.gob.mx/storage/app/media/Transparencia/Abastecimientos/2DO%20TRIMESTRE%202025/250031.pdf" TargetMode="External"/><Relationship Id="rId111" Type="http://schemas.openxmlformats.org/officeDocument/2006/relationships/hyperlink" Target="https://comisa.cdmx.gob.mx/storage/app/media/Transparencia/Abastecimientos/2DO%20TRIMESTRE%202025/250050.pdf" TargetMode="External"/><Relationship Id="rId132" Type="http://schemas.openxmlformats.org/officeDocument/2006/relationships/hyperlink" Target="https://comisa.cdmx.gob.mx/storage/app/media/Transparencia/Abastecimientos/2DO%20TRIMESTRE%202025/T250045.pdf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https://comisa.cdmx.gob.mx/storage/app/media/Transparencia/Abastecimientos/2DO%20TRIMESTRE%202025/250024.pdf" TargetMode="External"/><Relationship Id="rId6" Type="http://schemas.openxmlformats.org/officeDocument/2006/relationships/hyperlink" Target="https://comisa.cdmx.gob.mx/storage/app/media/Transparencia/Abastecimientos/2DO%20TRIMESTRE%202025/T250020.pdf" TargetMode="External"/><Relationship Id="rId15" Type="http://schemas.openxmlformats.org/officeDocument/2006/relationships/hyperlink" Target="https://comisa.cdmx.gob.mx/storage/app/media/Transparencia/Abastecimientos/2DO%20TRIMESTRE%202025/250029.pdf" TargetMode="External"/><Relationship Id="rId23" Type="http://schemas.openxmlformats.org/officeDocument/2006/relationships/hyperlink" Target="https://comisa.cdmx.gob.mx/storage/app/media/Transparencia/Abastecimientos/2DO%20TRIMESTRE%202025/250034.pdf" TargetMode="External"/><Relationship Id="rId28" Type="http://schemas.openxmlformats.org/officeDocument/2006/relationships/hyperlink" Target="https://comisa.cdmx.gob.mx/storage/app/media/Transparencia/Abastecimientos/2DO%20TRIMESTRE%202025/250039.pdf" TargetMode="External"/><Relationship Id="rId36" Type="http://schemas.openxmlformats.org/officeDocument/2006/relationships/hyperlink" Target="https://comisa.cdmx.gob.mx/storage/app/media/Transparencia/Abastecimientos/2DO%20TRIMESTRE%202025/T250024.pdf" TargetMode="External"/><Relationship Id="rId49" Type="http://schemas.openxmlformats.org/officeDocument/2006/relationships/hyperlink" Target="https://comisa.cdmx.gob.mx/storage/app/media/Transparencia/Abastecimientos/2DO%20TRIMESTRE%202025/T250038.pdf" TargetMode="External"/><Relationship Id="rId57" Type="http://schemas.openxmlformats.org/officeDocument/2006/relationships/hyperlink" Target="https://comisa.cdmx.gob.mx/storage/app/media/Transparencia/Abastecimientos/2DO%20TRIMESTRE%202025/Informacion%20no%20generada.pdf" TargetMode="External"/><Relationship Id="rId106" Type="http://schemas.openxmlformats.org/officeDocument/2006/relationships/hyperlink" Target="https://comisa.cdmx.gob.mx/storage/app/media/Transparencia/Abastecimientos/2DO%20TRIMESTRE%202025/2500441.pdf" TargetMode="External"/><Relationship Id="rId114" Type="http://schemas.openxmlformats.org/officeDocument/2006/relationships/hyperlink" Target="https://comisa.cdmx.gob.mx/storage/app/media/Transparencia/Abastecimientos/2DO%20TRIMESTRE%202025/T250026.pdf" TargetMode="External"/><Relationship Id="rId119" Type="http://schemas.openxmlformats.org/officeDocument/2006/relationships/hyperlink" Target="https://comisa.cdmx.gob.mx/storage/app/media/Transparencia/Abastecimientos/2DO%20TRIMESTRE%202025/T250032.pdf" TargetMode="External"/><Relationship Id="rId127" Type="http://schemas.openxmlformats.org/officeDocument/2006/relationships/hyperlink" Target="https://comisa.cdmx.gob.mx/storage/app/media/Transparencia/Abastecimientos/2DO%20TRIMESTRE%202025/T250040.pdf" TargetMode="External"/><Relationship Id="rId10" Type="http://schemas.openxmlformats.org/officeDocument/2006/relationships/hyperlink" Target="https://comisa.cdmx.gob.mx/storage/app/media/Transparencia/Abastecimientos/2DO%20TRIMESTRE%202025/250028.pdf" TargetMode="External"/><Relationship Id="rId31" Type="http://schemas.openxmlformats.org/officeDocument/2006/relationships/hyperlink" Target="https://comisa.cdmx.gob.mx/storage/app/media/Transparencia/Abastecimientos/2DO%20TRIMESTRE%202025/250042.pdf" TargetMode="External"/><Relationship Id="rId44" Type="http://schemas.openxmlformats.org/officeDocument/2006/relationships/hyperlink" Target="https://comisa.cdmx.gob.mx/storage/app/media/Transparencia/Abastecimientos/2DO%20TRIMESTRE%202025/T250033.pdf" TargetMode="External"/><Relationship Id="rId52" Type="http://schemas.openxmlformats.org/officeDocument/2006/relationships/hyperlink" Target="https://comisa.cdmx.gob.mx/storage/app/media/Transparencia/Abastecimientos/2DO%20TRIMESTRE%202025/T250041.pdf" TargetMode="External"/><Relationship Id="rId60" Type="http://schemas.openxmlformats.org/officeDocument/2006/relationships/hyperlink" Target="https://comisa.cdmx.gob.mx/storage/app/media/Transparencia/Abastecimientos/2DO%20TRIMESTRE%202025/Informacion%20no%20generada.pdf" TargetMode="External"/><Relationship Id="rId65" Type="http://schemas.openxmlformats.org/officeDocument/2006/relationships/hyperlink" Target="https://comisa.cdmx.gob.mx/storage/app/media/Transparencia/Abastecimientos/2DO%20TRIMESTRE%202025/Informacion%20no%20generada.pdf" TargetMode="External"/><Relationship Id="rId73" Type="http://schemas.openxmlformats.org/officeDocument/2006/relationships/hyperlink" Target="https://comisa.cdmx.gob.mx/storage/app/media/Transparencia/Abastecimientos/2DO%20TRIMESTRE%202025/T250031.pdf" TargetMode="External"/><Relationship Id="rId78" Type="http://schemas.openxmlformats.org/officeDocument/2006/relationships/hyperlink" Target="https://comisa.cdmx.gob.mx/storage/app/media/Transparencia/Abastecimientos/2DO%20TRIMESTRE%202025/250025.pdf" TargetMode="External"/><Relationship Id="rId81" Type="http://schemas.openxmlformats.org/officeDocument/2006/relationships/hyperlink" Target="https://comisa.cdmx.gob.mx/storage/app/media/Transparencia/Abastecimientos/2DO%20TRIMESTRE%202025/T250019.pdf" TargetMode="External"/><Relationship Id="rId86" Type="http://schemas.openxmlformats.org/officeDocument/2006/relationships/hyperlink" Target="https://comisa.cdmx.gob.mx/storage/app/media/Transparencia/Abastecimientos/2DO%20TRIMESTRE%202025/250028.pdf" TargetMode="External"/><Relationship Id="rId94" Type="http://schemas.openxmlformats.org/officeDocument/2006/relationships/hyperlink" Target="https://comisa.cdmx.gob.mx/storage/app/media/Transparencia/Abastecimientos/2DO%20TRIMESTRE%202025/250029.pdf" TargetMode="External"/><Relationship Id="rId99" Type="http://schemas.openxmlformats.org/officeDocument/2006/relationships/hyperlink" Target="https://comisa.cdmx.gob.mx/storage/app/media/Transparencia/Abastecimientos/2DO%20TRIMESTRE%202025/250034.pdf" TargetMode="External"/><Relationship Id="rId101" Type="http://schemas.openxmlformats.org/officeDocument/2006/relationships/hyperlink" Target="https://comisa.cdmx.gob.mx/storage/app/media/Transparencia/Abastecimientos/2DO%20TRIMESTRE%202025/250036.pdf" TargetMode="External"/><Relationship Id="rId122" Type="http://schemas.openxmlformats.org/officeDocument/2006/relationships/hyperlink" Target="https://comisa.cdmx.gob.mx/storage/app/media/Transparencia/Abastecimientos/2DO%20TRIMESTRE%202025/T250035.pdf" TargetMode="External"/><Relationship Id="rId130" Type="http://schemas.openxmlformats.org/officeDocument/2006/relationships/hyperlink" Target="https://comisa.cdmx.gob.mx/storage/app/media/Transparencia/Abastecimientos/2DO%20TRIMESTRE%202025/T250043.pdf" TargetMode="External"/><Relationship Id="rId135" Type="http://schemas.openxmlformats.org/officeDocument/2006/relationships/hyperlink" Target="https://comisa.cdmx.gob.mx/storage/app/media/Transparencia/Abastecimientos/2DO%20TRIMESTRE%202025/Digitalizacion.pdf" TargetMode="External"/><Relationship Id="rId4" Type="http://schemas.openxmlformats.org/officeDocument/2006/relationships/hyperlink" Target="https://comisa.cdmx.gob.mx/storage/app/media/Transparencia/Abastecimientos/2DO%20TRIMESTRE%202025/250027.pdf" TargetMode="External"/><Relationship Id="rId9" Type="http://schemas.openxmlformats.org/officeDocument/2006/relationships/hyperlink" Target="https://comisa.cdmx.gob.mx/storage/app/media/Transparencia/Abastecimientos/2DO%20TRIMESTRE%202025/T250023.pdf" TargetMode="External"/><Relationship Id="rId13" Type="http://schemas.openxmlformats.org/officeDocument/2006/relationships/hyperlink" Target="https://comisa.cdmx.gob.mx/storage/app/media/Transparencia/Abastecimientos/2DO%20TRIMESTRE%202025/250029.pdf" TargetMode="External"/><Relationship Id="rId18" Type="http://schemas.openxmlformats.org/officeDocument/2006/relationships/hyperlink" Target="https://comisa.cdmx.gob.mx/storage/app/media/Transparencia/Abastecimientos/2DO%20TRIMESTRE%202025/250029.pdf" TargetMode="External"/><Relationship Id="rId39" Type="http://schemas.openxmlformats.org/officeDocument/2006/relationships/hyperlink" Target="https://comisa.cdmx.gob.mx/storage/app/media/Transparencia/Abastecimientos/2DO%20TRIMESTRE%202025/T250027.pdf" TargetMode="External"/><Relationship Id="rId109" Type="http://schemas.openxmlformats.org/officeDocument/2006/relationships/hyperlink" Target="https://comisa.cdmx.gob.mx/storage/app/media/Transparencia/Abastecimientos/2DO%20TRIMESTRE%202025/250048.pdf" TargetMode="External"/><Relationship Id="rId34" Type="http://schemas.openxmlformats.org/officeDocument/2006/relationships/hyperlink" Target="https://comisa.cdmx.gob.mx/storage/app/media/Transparencia/Abastecimientos/2DO%20TRIMESTRE%202025/250049.pdf" TargetMode="External"/><Relationship Id="rId50" Type="http://schemas.openxmlformats.org/officeDocument/2006/relationships/hyperlink" Target="https://comisa.cdmx.gob.mx/storage/app/media/Transparencia/Abastecimientos/2DO%20TRIMESTRE%202025/T250039.pdf" TargetMode="External"/><Relationship Id="rId55" Type="http://schemas.openxmlformats.org/officeDocument/2006/relationships/hyperlink" Target="https://comisa.cdmx.gob.mx/storage/app/media/Transparencia/Abastecimientos/2DO%20TRIMESTRE%202025/T250044.pdf" TargetMode="External"/><Relationship Id="rId76" Type="http://schemas.openxmlformats.org/officeDocument/2006/relationships/hyperlink" Target="https://comisa.cdmx.gob.mx/storage/app/media/Transparencia/Abastecimientos/2DO%20TRIMESTRE%202025/250047.pdf" TargetMode="External"/><Relationship Id="rId97" Type="http://schemas.openxmlformats.org/officeDocument/2006/relationships/hyperlink" Target="https://comisa.cdmx.gob.mx/storage/app/media/Transparencia/Abastecimientos/2DO%20TRIMESTRE%202025/250032.pdf" TargetMode="External"/><Relationship Id="rId104" Type="http://schemas.openxmlformats.org/officeDocument/2006/relationships/hyperlink" Target="https://comisa.cdmx.gob.mx/storage/app/media/Transparencia/Abastecimientos/2DO%20TRIMESTRE%202025/250039.pdf" TargetMode="External"/><Relationship Id="rId120" Type="http://schemas.openxmlformats.org/officeDocument/2006/relationships/hyperlink" Target="https://comisa.cdmx.gob.mx/storage/app/media/Transparencia/Abastecimientos/2DO%20TRIMESTRE%202025/T250033.pdf" TargetMode="External"/><Relationship Id="rId125" Type="http://schemas.openxmlformats.org/officeDocument/2006/relationships/hyperlink" Target="https://comisa.cdmx.gob.mx/storage/app/media/Transparencia/Abastecimientos/2DO%20TRIMESTRE%202025/T250038.pdf" TargetMode="External"/><Relationship Id="rId7" Type="http://schemas.openxmlformats.org/officeDocument/2006/relationships/hyperlink" Target="https://comisa.cdmx.gob.mx/storage/app/media/Transparencia/Abastecimientos/2DO%20TRIMESTRE%202025/T250021.pdf" TargetMode="External"/><Relationship Id="rId71" Type="http://schemas.openxmlformats.org/officeDocument/2006/relationships/hyperlink" Target="https://comisa.cdmx.gob.mx/storage/app/media/Transparencia/Abastecimientos/2DO%20TRIMESTRE%202025/Digitalizacion.pdf" TargetMode="External"/><Relationship Id="rId92" Type="http://schemas.openxmlformats.org/officeDocument/2006/relationships/hyperlink" Target="https://comisa.cdmx.gob.mx/storage/app/media/Transparencia/Abastecimientos/2DO%20TRIMESTRE%202025/250029.pdf" TargetMode="External"/><Relationship Id="rId2" Type="http://schemas.openxmlformats.org/officeDocument/2006/relationships/hyperlink" Target="https://comisa.cdmx.gob.mx/storage/app/media/Transparencia/Abastecimientos/2DO%20TRIMESTRE%202025/250025.pdf" TargetMode="External"/><Relationship Id="rId29" Type="http://schemas.openxmlformats.org/officeDocument/2006/relationships/hyperlink" Target="https://comisa.cdmx.gob.mx/storage/app/media/Transparencia/Abastecimientos/2DO%20TRIMESTRE%202025/250040.pdf" TargetMode="External"/><Relationship Id="rId24" Type="http://schemas.openxmlformats.org/officeDocument/2006/relationships/hyperlink" Target="https://comisa.cdmx.gob.mx/storage/app/media/Transparencia/Abastecimientos/2DO%20TRIMESTRE%202025/250035.pdf" TargetMode="External"/><Relationship Id="rId40" Type="http://schemas.openxmlformats.org/officeDocument/2006/relationships/hyperlink" Target="https://comisa.cdmx.gob.mx/storage/app/media/Transparencia/Abastecimientos/2DO%20TRIMESTRE%202025/T250028.pdf" TargetMode="External"/><Relationship Id="rId45" Type="http://schemas.openxmlformats.org/officeDocument/2006/relationships/hyperlink" Target="https://comisa.cdmx.gob.mx/storage/app/media/Transparencia/Abastecimientos/2DO%20TRIMESTRE%202025/T250034.pdf" TargetMode="External"/><Relationship Id="rId66" Type="http://schemas.openxmlformats.org/officeDocument/2006/relationships/hyperlink" Target="https://comisa.cdmx.gob.mx/storage/app/media/Transparencia/Abastecimientos/2DO%20TRIMESTRE%202025/Informacion%20no%20generada.pdf" TargetMode="External"/><Relationship Id="rId87" Type="http://schemas.openxmlformats.org/officeDocument/2006/relationships/hyperlink" Target="https://comisa.cdmx.gob.mx/storage/app/media/Transparencia/Abastecimientos/2DO%20TRIMESTRE%202025/250029.pdf" TargetMode="External"/><Relationship Id="rId110" Type="http://schemas.openxmlformats.org/officeDocument/2006/relationships/hyperlink" Target="https://comisa.cdmx.gob.mx/storage/app/media/Transparencia/Abastecimientos/2DO%20TRIMESTRE%202025/250049.pdf" TargetMode="External"/><Relationship Id="rId115" Type="http://schemas.openxmlformats.org/officeDocument/2006/relationships/hyperlink" Target="https://comisa.cdmx.gob.mx/storage/app/media/Transparencia/Abastecimientos/2DO%20TRIMESTRE%202025/T250027.pdf" TargetMode="External"/><Relationship Id="rId131" Type="http://schemas.openxmlformats.org/officeDocument/2006/relationships/hyperlink" Target="https://comisa.cdmx.gob.mx/storage/app/media/Transparencia/Abastecimientos/2DO%20TRIMESTRE%202025/T250044.pdf" TargetMode="External"/><Relationship Id="rId136" Type="http://schemas.openxmlformats.org/officeDocument/2006/relationships/hyperlink" Target="https://comisa.cdmx.gob.mx/storage/app/media/Transparencia/Abastecimientos/2DO%20TRIMESTRE%202025/T250031.pdf" TargetMode="External"/><Relationship Id="rId61" Type="http://schemas.openxmlformats.org/officeDocument/2006/relationships/hyperlink" Target="https://comisa.cdmx.gob.mx/storage/app/media/Transparencia/Abastecimientos/2DO%20TRIMESTRE%202025/Informacion%20no%20generada.pdf" TargetMode="External"/><Relationship Id="rId82" Type="http://schemas.openxmlformats.org/officeDocument/2006/relationships/hyperlink" Target="https://comisa.cdmx.gob.mx/storage/app/media/Transparencia/Abastecimientos/2DO%20TRIMESTRE%202025/T250020.pdf" TargetMode="External"/><Relationship Id="rId19" Type="http://schemas.openxmlformats.org/officeDocument/2006/relationships/hyperlink" Target="https://comisa.cdmx.gob.mx/storage/app/media/Transparencia/Abastecimientos/2DO%20TRIMESTRE%202025/250051.pdf" TargetMode="External"/><Relationship Id="rId14" Type="http://schemas.openxmlformats.org/officeDocument/2006/relationships/hyperlink" Target="https://comisa.cdmx.gob.mx/storage/app/media/Transparencia/Abastecimientos/2DO%20TRIMESTRE%202025/250029.pdf" TargetMode="External"/><Relationship Id="rId30" Type="http://schemas.openxmlformats.org/officeDocument/2006/relationships/hyperlink" Target="https://comisa.cdmx.gob.mx/storage/app/media/Transparencia/Abastecimientos/2DO%20TRIMESTRE%202025/2500441.pdf" TargetMode="External"/><Relationship Id="rId35" Type="http://schemas.openxmlformats.org/officeDocument/2006/relationships/hyperlink" Target="https://comisa.cdmx.gob.mx/storage/app/media/Transparencia/Abastecimientos/2DO%20TRIMESTRE%202025/250050.pdf" TargetMode="External"/><Relationship Id="rId56" Type="http://schemas.openxmlformats.org/officeDocument/2006/relationships/hyperlink" Target="https://comisa.cdmx.gob.mx/storage/app/media/Transparencia/Abastecimientos/2DO%20TRIMESTRE%202025/T250045.pdf" TargetMode="External"/><Relationship Id="rId77" Type="http://schemas.openxmlformats.org/officeDocument/2006/relationships/hyperlink" Target="https://comisa.cdmx.gob.mx/storage/app/media/Transparencia/Abastecimientos/2DO%20TRIMESTRE%202025/250024.pdf" TargetMode="External"/><Relationship Id="rId100" Type="http://schemas.openxmlformats.org/officeDocument/2006/relationships/hyperlink" Target="https://comisa.cdmx.gob.mx/storage/app/media/Transparencia/Abastecimientos/2DO%20TRIMESTRE%202025/250035.pdf" TargetMode="External"/><Relationship Id="rId105" Type="http://schemas.openxmlformats.org/officeDocument/2006/relationships/hyperlink" Target="https://comisa.cdmx.gob.mx/storage/app/media/Transparencia/Abastecimientos/2DO%20TRIMESTRE%202025/250040.pdf" TargetMode="External"/><Relationship Id="rId126" Type="http://schemas.openxmlformats.org/officeDocument/2006/relationships/hyperlink" Target="https://comisa.cdmx.gob.mx/storage/app/media/Transparencia/Abastecimientos/2DO%20TRIMESTRE%202025/T25003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comisa.cdmx.gob.mx/storage/app/media/Transparencia/Abastecimientos/2DO%20TRIMESTRE%202025/Convenio%20Modificatorio.pdf" TargetMode="External"/><Relationship Id="rId1" Type="http://schemas.openxmlformats.org/officeDocument/2006/relationships/hyperlink" Target="https://comisa.cdmx.gob.mx/storage/app/media/Transparencia/Abastecimientos/2DO%20TRIMESTRE%202025/Convenio%20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3"/>
  <sheetViews>
    <sheetView topLeftCell="BA1" zoomScale="85" zoomScaleNormal="85" workbookViewId="0">
      <pane ySplit="7" topLeftCell="A49" activePane="bottomLeft" state="frozen"/>
      <selection activeCell="A7" sqref="A7"/>
      <selection pane="bottomLeft" activeCell="BC9" sqref="BC9:BC83"/>
    </sheetView>
  </sheetViews>
  <sheetFormatPr baseColWidth="10" defaultColWidth="9.140625" defaultRowHeight="12.7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8.7109375" style="4" bestFit="1" customWidth="1"/>
    <col min="5" max="5" width="35.140625" style="4" bestFit="1" customWidth="1"/>
    <col min="6" max="6" width="32.85546875" style="4" bestFit="1" customWidth="1"/>
    <col min="7" max="7" width="38.42578125" style="4" bestFit="1" customWidth="1"/>
    <col min="8" max="8" width="42.5703125" style="4" bestFit="1" customWidth="1"/>
    <col min="9" max="9" width="61" style="4" bestFit="1" customWidth="1"/>
    <col min="10" max="10" width="84" style="4" customWidth="1"/>
    <col min="11" max="11" width="40.140625" style="4" bestFit="1" customWidth="1"/>
    <col min="12" max="12" width="81.85546875" style="4" customWidth="1"/>
    <col min="13" max="13" width="32.5703125" style="4" bestFit="1" customWidth="1"/>
    <col min="14" max="14" width="72.5703125" style="5" customWidth="1"/>
    <col min="15" max="15" width="33.42578125" style="4" customWidth="1"/>
    <col min="16" max="16" width="43.7109375" style="4" bestFit="1" customWidth="1"/>
    <col min="17" max="17" width="31.28515625" style="6" customWidth="1"/>
    <col min="18" max="18" width="32.28515625" style="6" customWidth="1"/>
    <col min="19" max="19" width="95.28515625" style="4" customWidth="1"/>
    <col min="20" max="20" width="89.5703125" style="4" customWidth="1"/>
    <col min="21" max="21" width="85.85546875" style="4" customWidth="1"/>
    <col min="22" max="22" width="110.28515625" style="4" customWidth="1"/>
    <col min="23" max="23" width="54.85546875" style="4" bestFit="1" customWidth="1"/>
    <col min="24" max="24" width="58.5703125" style="4" bestFit="1" customWidth="1"/>
    <col min="25" max="25" width="60.42578125" style="4" bestFit="1" customWidth="1"/>
    <col min="26" max="26" width="14" style="4" bestFit="1" customWidth="1"/>
    <col min="27" max="27" width="25" style="4" customWidth="1"/>
    <col min="28" max="28" width="52.42578125" style="4" customWidth="1"/>
    <col min="29" max="29" width="108.85546875" style="4" customWidth="1"/>
    <col min="30" max="30" width="78.28515625" style="4" customWidth="1"/>
    <col min="31" max="31" width="72.42578125" style="4" customWidth="1"/>
    <col min="32" max="32" width="69.7109375" style="14" customWidth="1"/>
    <col min="33" max="33" width="79.28515625" style="4" customWidth="1"/>
    <col min="34" max="34" width="83.28515625" style="4" customWidth="1"/>
    <col min="35" max="35" width="77.7109375" style="4" customWidth="1"/>
    <col min="36" max="36" width="73.28515625" style="4" customWidth="1"/>
    <col min="37" max="37" width="85.42578125" style="4" customWidth="1"/>
    <col min="38" max="38" width="72.85546875" style="4" customWidth="1"/>
    <col min="39" max="39" width="80.85546875" style="4" customWidth="1"/>
    <col min="40" max="40" width="81.28515625" style="4" customWidth="1"/>
    <col min="41" max="41" width="92.28515625" style="4" customWidth="1"/>
    <col min="42" max="42" width="67.42578125" style="4" customWidth="1"/>
    <col min="43" max="43" width="76.85546875" style="4" customWidth="1"/>
    <col min="44" max="44" width="79.28515625" style="4" customWidth="1"/>
    <col min="45" max="45" width="77.5703125" style="4" customWidth="1"/>
    <col min="46" max="46" width="80.140625" style="4" customWidth="1"/>
    <col min="47" max="47" width="126.42578125" style="4" customWidth="1"/>
    <col min="48" max="48" width="97.85546875" style="4" customWidth="1"/>
    <col min="49" max="49" width="19.42578125" style="4" customWidth="1"/>
    <col min="50" max="50" width="31.140625" style="4" customWidth="1"/>
    <col min="51" max="51" width="30.85546875" style="4" customWidth="1"/>
    <col min="52" max="52" width="49.28515625" style="4" customWidth="1"/>
    <col min="53" max="53" width="48.28515625" style="4" customWidth="1"/>
    <col min="54" max="54" width="50.42578125" style="4" customWidth="1"/>
    <col min="55" max="55" width="37.140625" style="4" customWidth="1"/>
    <col min="56" max="56" width="47.28515625" style="4" customWidth="1"/>
    <col min="57" max="57" width="44" style="4" customWidth="1"/>
    <col min="58" max="58" width="44.42578125" style="4" customWidth="1"/>
    <col min="59" max="59" width="14.42578125" style="4" customWidth="1"/>
    <col min="60" max="60" width="35.28515625" style="4" customWidth="1"/>
    <col min="61" max="61" width="13.5703125" style="4" customWidth="1"/>
    <col min="62" max="62" width="57.5703125" style="4" customWidth="1"/>
    <col min="63" max="63" width="105.7109375" style="38" customWidth="1"/>
    <col min="64" max="64" width="41.140625" style="4" customWidth="1"/>
    <col min="65" max="65" width="43.28515625" style="4" customWidth="1"/>
    <col min="66" max="66" width="95.7109375" style="4" customWidth="1"/>
    <col min="67" max="67" width="90.5703125" style="4" customWidth="1"/>
    <col min="68" max="68" width="46" style="4" customWidth="1"/>
    <col min="69" max="69" width="36.140625" style="4" customWidth="1"/>
    <col min="70" max="70" width="22.28515625" style="4" customWidth="1"/>
    <col min="71" max="71" width="46.5703125" style="4" customWidth="1"/>
    <col min="72" max="72" width="44.5703125" style="4" customWidth="1"/>
    <col min="73" max="73" width="41.28515625" style="4" customWidth="1"/>
    <col min="74" max="74" width="97.5703125" style="4" customWidth="1"/>
    <col min="75" max="75" width="82" style="4" customWidth="1"/>
    <col min="76" max="76" width="51.140625" style="4" customWidth="1"/>
    <col min="77" max="77" width="54.28515625" style="4" customWidth="1"/>
    <col min="78" max="78" width="46" style="4" customWidth="1"/>
    <col min="79" max="79" width="57" style="4" customWidth="1"/>
    <col min="80" max="80" width="79" style="4" customWidth="1"/>
    <col min="81" max="81" width="83.7109375" style="4" customWidth="1"/>
    <col min="82" max="82" width="76.5703125" style="4" customWidth="1"/>
    <col min="83" max="83" width="97.140625" style="4" customWidth="1"/>
    <col min="84" max="84" width="81.7109375" style="4" customWidth="1"/>
    <col min="85" max="85" width="73.140625" style="4" customWidth="1"/>
    <col min="86" max="86" width="20" style="4" customWidth="1"/>
    <col min="87" max="87" width="8" style="4" bestFit="1" customWidth="1"/>
    <col min="88" max="16384" width="9.140625" style="4"/>
  </cols>
  <sheetData>
    <row r="1" spans="1:87" hidden="1" x14ac:dyDescent="0.2">
      <c r="A1" s="4" t="s">
        <v>0</v>
      </c>
    </row>
    <row r="2" spans="1:87" hidden="1" x14ac:dyDescent="0.2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87" hidden="1" x14ac:dyDescent="0.2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87" ht="7.5" hidden="1" customHeight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11</v>
      </c>
      <c r="M4" s="4" t="s">
        <v>8</v>
      </c>
      <c r="N4" s="5" t="s">
        <v>10</v>
      </c>
      <c r="O4" s="4" t="s">
        <v>12</v>
      </c>
      <c r="P4" s="4" t="s">
        <v>8</v>
      </c>
      <c r="Q4" s="6" t="s">
        <v>12</v>
      </c>
      <c r="R4" s="6" t="s">
        <v>12</v>
      </c>
      <c r="S4" s="4" t="s">
        <v>11</v>
      </c>
      <c r="T4" s="4" t="s">
        <v>11</v>
      </c>
      <c r="U4" s="4" t="s">
        <v>11</v>
      </c>
      <c r="V4" s="4" t="s">
        <v>11</v>
      </c>
      <c r="W4" s="4" t="s">
        <v>10</v>
      </c>
      <c r="X4" s="4" t="s">
        <v>10</v>
      </c>
      <c r="Y4" s="4" t="s">
        <v>10</v>
      </c>
      <c r="Z4" s="4" t="s">
        <v>9</v>
      </c>
      <c r="AA4" s="4" t="s">
        <v>10</v>
      </c>
      <c r="AB4" s="4" t="s">
        <v>12</v>
      </c>
      <c r="AC4" s="4" t="s">
        <v>7</v>
      </c>
      <c r="AD4" s="4" t="s">
        <v>9</v>
      </c>
      <c r="AE4" s="4" t="s">
        <v>7</v>
      </c>
      <c r="AF4" s="14" t="s">
        <v>7</v>
      </c>
      <c r="AG4" s="4" t="s">
        <v>7</v>
      </c>
      <c r="AH4" s="4" t="s">
        <v>9</v>
      </c>
      <c r="AI4" s="4" t="s">
        <v>10</v>
      </c>
      <c r="AJ4" s="4" t="s">
        <v>7</v>
      </c>
      <c r="AK4" s="4" t="s">
        <v>10</v>
      </c>
      <c r="AL4" s="4" t="s">
        <v>7</v>
      </c>
      <c r="AM4" s="4" t="s">
        <v>10</v>
      </c>
      <c r="AN4" s="4" t="s">
        <v>7</v>
      </c>
      <c r="AO4" s="4" t="s">
        <v>9</v>
      </c>
      <c r="AP4" s="4" t="s">
        <v>7</v>
      </c>
      <c r="AQ4" s="4" t="s">
        <v>10</v>
      </c>
      <c r="AR4" s="4" t="s">
        <v>10</v>
      </c>
      <c r="AS4" s="4" t="s">
        <v>10</v>
      </c>
      <c r="AT4" s="4" t="s">
        <v>10</v>
      </c>
      <c r="AU4" s="4" t="s">
        <v>10</v>
      </c>
      <c r="AV4" s="4" t="s">
        <v>10</v>
      </c>
      <c r="AW4" s="4" t="s">
        <v>10</v>
      </c>
      <c r="AX4" s="4" t="s">
        <v>10</v>
      </c>
      <c r="AY4" s="4" t="s">
        <v>7</v>
      </c>
      <c r="AZ4" s="4" t="s">
        <v>8</v>
      </c>
      <c r="BA4" s="4" t="s">
        <v>8</v>
      </c>
      <c r="BB4" s="4" t="s">
        <v>8</v>
      </c>
      <c r="BC4" s="4" t="s">
        <v>13</v>
      </c>
      <c r="BD4" s="4" t="s">
        <v>13</v>
      </c>
      <c r="BE4" s="4" t="s">
        <v>13</v>
      </c>
      <c r="BF4" s="4" t="s">
        <v>13</v>
      </c>
      <c r="BG4" s="4" t="s">
        <v>7</v>
      </c>
      <c r="BH4" s="4" t="s">
        <v>7</v>
      </c>
      <c r="BI4" s="4" t="s">
        <v>7</v>
      </c>
      <c r="BJ4" s="4" t="s">
        <v>10</v>
      </c>
      <c r="BK4" s="38" t="s">
        <v>13</v>
      </c>
      <c r="BL4" s="4" t="s">
        <v>8</v>
      </c>
      <c r="BM4" s="4" t="s">
        <v>8</v>
      </c>
      <c r="BN4" s="4" t="s">
        <v>11</v>
      </c>
      <c r="BO4" s="4" t="s">
        <v>11</v>
      </c>
      <c r="BP4" s="4" t="s">
        <v>12</v>
      </c>
      <c r="BQ4" s="4" t="s">
        <v>9</v>
      </c>
      <c r="BR4" s="4" t="s">
        <v>7</v>
      </c>
      <c r="BS4" s="4" t="s">
        <v>7</v>
      </c>
      <c r="BT4" s="4" t="s">
        <v>10</v>
      </c>
      <c r="BU4" s="4" t="s">
        <v>10</v>
      </c>
      <c r="BV4" s="4" t="s">
        <v>11</v>
      </c>
      <c r="BW4" s="4" t="s">
        <v>10</v>
      </c>
      <c r="BX4" s="4" t="s">
        <v>9</v>
      </c>
      <c r="BY4" s="4" t="s">
        <v>9</v>
      </c>
      <c r="BZ4" s="4" t="s">
        <v>12</v>
      </c>
      <c r="CA4" s="4" t="s">
        <v>10</v>
      </c>
      <c r="CB4" s="4" t="s">
        <v>11</v>
      </c>
      <c r="CC4" s="4" t="s">
        <v>11</v>
      </c>
      <c r="CD4" s="4" t="s">
        <v>11</v>
      </c>
      <c r="CE4" s="4" t="s">
        <v>11</v>
      </c>
      <c r="CF4" s="4" t="s">
        <v>11</v>
      </c>
      <c r="CG4" s="4" t="s">
        <v>10</v>
      </c>
      <c r="CH4" s="4" t="s">
        <v>14</v>
      </c>
      <c r="CI4" s="4" t="s">
        <v>15</v>
      </c>
    </row>
    <row r="5" spans="1:87" hidden="1" x14ac:dyDescent="0.2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5" t="s">
        <v>29</v>
      </c>
      <c r="O5" s="4" t="s">
        <v>30</v>
      </c>
      <c r="P5" s="4" t="s">
        <v>31</v>
      </c>
      <c r="Q5" s="6" t="s">
        <v>32</v>
      </c>
      <c r="R5" s="6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1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  <c r="BI5" s="4" t="s">
        <v>76</v>
      </c>
      <c r="BJ5" s="4" t="s">
        <v>77</v>
      </c>
      <c r="BK5" s="38" t="s">
        <v>78</v>
      </c>
      <c r="BL5" s="4" t="s">
        <v>79</v>
      </c>
      <c r="BM5" s="4" t="s">
        <v>80</v>
      </c>
      <c r="BN5" s="4" t="s">
        <v>81</v>
      </c>
      <c r="BO5" s="4" t="s">
        <v>82</v>
      </c>
      <c r="BP5" s="4" t="s">
        <v>83</v>
      </c>
      <c r="BQ5" s="4" t="s">
        <v>84</v>
      </c>
      <c r="BR5" s="4" t="s">
        <v>85</v>
      </c>
      <c r="BS5" s="4" t="s">
        <v>86</v>
      </c>
      <c r="BT5" s="4" t="s">
        <v>87</v>
      </c>
      <c r="BU5" s="4" t="s">
        <v>88</v>
      </c>
      <c r="BV5" s="4" t="s">
        <v>89</v>
      </c>
      <c r="BW5" s="4" t="s">
        <v>90</v>
      </c>
      <c r="BX5" s="4" t="s">
        <v>91</v>
      </c>
      <c r="BY5" s="4" t="s">
        <v>92</v>
      </c>
      <c r="BZ5" s="4" t="s">
        <v>93</v>
      </c>
      <c r="CA5" s="4" t="s">
        <v>94</v>
      </c>
      <c r="CB5" s="4" t="s">
        <v>95</v>
      </c>
      <c r="CC5" s="4" t="s">
        <v>96</v>
      </c>
      <c r="CD5" s="4" t="s">
        <v>97</v>
      </c>
      <c r="CE5" s="4" t="s">
        <v>98</v>
      </c>
      <c r="CF5" s="4" t="s">
        <v>99</v>
      </c>
      <c r="CG5" s="4" t="s">
        <v>100</v>
      </c>
      <c r="CH5" s="4" t="s">
        <v>101</v>
      </c>
      <c r="CI5" s="4" t="s">
        <v>102</v>
      </c>
    </row>
    <row r="6" spans="1:87" x14ac:dyDescent="0.2">
      <c r="A6" s="47" t="s">
        <v>103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</row>
    <row r="7" spans="1:87" s="7" customFormat="1" ht="76.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17" t="s">
        <v>116</v>
      </c>
      <c r="N7" s="3" t="s">
        <v>117</v>
      </c>
      <c r="O7" s="2" t="s">
        <v>118</v>
      </c>
      <c r="P7" s="17" t="s">
        <v>119</v>
      </c>
      <c r="Q7" s="17" t="s">
        <v>120</v>
      </c>
      <c r="R7" s="17" t="s">
        <v>121</v>
      </c>
      <c r="S7" s="2" t="s">
        <v>122</v>
      </c>
      <c r="T7" s="2" t="s">
        <v>123</v>
      </c>
      <c r="U7" s="2" t="s">
        <v>124</v>
      </c>
      <c r="V7" s="17" t="s">
        <v>125</v>
      </c>
      <c r="W7" s="17" t="s">
        <v>126</v>
      </c>
      <c r="X7" s="17" t="s">
        <v>127</v>
      </c>
      <c r="Y7" s="17" t="s">
        <v>128</v>
      </c>
      <c r="Z7" s="17" t="s">
        <v>129</v>
      </c>
      <c r="AA7" s="17" t="s">
        <v>130</v>
      </c>
      <c r="AB7" s="17" t="s">
        <v>131</v>
      </c>
      <c r="AC7" s="17" t="s">
        <v>132</v>
      </c>
      <c r="AD7" s="17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17" t="s">
        <v>158</v>
      </c>
      <c r="BD7" s="17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7.100000000000001" customHeight="1" x14ac:dyDescent="0.2">
      <c r="A8" s="6">
        <v>2025</v>
      </c>
      <c r="B8" s="16">
        <v>45748</v>
      </c>
      <c r="C8" s="16">
        <v>45838</v>
      </c>
      <c r="D8" s="6" t="s">
        <v>193</v>
      </c>
      <c r="E8" s="6" t="s">
        <v>197</v>
      </c>
      <c r="G8" s="6">
        <v>250024</v>
      </c>
      <c r="I8" s="1" t="s">
        <v>396</v>
      </c>
      <c r="J8" s="39" t="s">
        <v>744</v>
      </c>
      <c r="K8" s="6">
        <v>1</v>
      </c>
      <c r="L8" s="39" t="s">
        <v>795</v>
      </c>
      <c r="M8" s="18">
        <v>45749</v>
      </c>
      <c r="N8" s="19" t="s">
        <v>490</v>
      </c>
      <c r="O8" s="6">
        <v>1</v>
      </c>
      <c r="P8" s="18">
        <v>45749</v>
      </c>
      <c r="Q8" s="21">
        <v>1</v>
      </c>
      <c r="R8" s="21">
        <v>1</v>
      </c>
      <c r="S8" s="9" t="s">
        <v>795</v>
      </c>
      <c r="T8" s="9" t="s">
        <v>795</v>
      </c>
      <c r="U8" s="9" t="s">
        <v>795</v>
      </c>
      <c r="V8" s="9" t="s">
        <v>795</v>
      </c>
      <c r="W8" s="28" t="s">
        <v>398</v>
      </c>
      <c r="X8" s="28" t="s">
        <v>398</v>
      </c>
      <c r="Y8" s="28" t="s">
        <v>398</v>
      </c>
      <c r="Z8" s="28"/>
      <c r="AA8" s="31" t="s">
        <v>397</v>
      </c>
      <c r="AB8" s="21">
        <v>1</v>
      </c>
      <c r="AC8" s="21" t="s">
        <v>399</v>
      </c>
      <c r="AD8" s="11" t="s">
        <v>231</v>
      </c>
      <c r="AE8" s="32" t="s">
        <v>700</v>
      </c>
      <c r="AF8" s="14" t="s">
        <v>701</v>
      </c>
      <c r="AG8" s="14">
        <v>1</v>
      </c>
      <c r="AH8" s="4" t="s">
        <v>237</v>
      </c>
      <c r="AI8" s="14" t="s">
        <v>702</v>
      </c>
      <c r="AJ8" s="14" t="s">
        <v>704</v>
      </c>
      <c r="AK8" s="4" t="s">
        <v>702</v>
      </c>
      <c r="AL8" s="14">
        <v>7</v>
      </c>
      <c r="AM8" s="14" t="s">
        <v>618</v>
      </c>
      <c r="AN8" s="14">
        <v>9</v>
      </c>
      <c r="AO8" s="4" t="s">
        <v>300</v>
      </c>
      <c r="AP8" s="14">
        <v>9530</v>
      </c>
      <c r="AQ8" s="12" t="s">
        <v>200</v>
      </c>
      <c r="AR8" s="12" t="s">
        <v>200</v>
      </c>
      <c r="AS8" s="4" t="s">
        <v>200</v>
      </c>
      <c r="AT8" s="4" t="s">
        <v>200</v>
      </c>
      <c r="AU8" s="1" t="s">
        <v>396</v>
      </c>
      <c r="AV8" s="14" t="s">
        <v>731</v>
      </c>
      <c r="AW8" s="14" t="s">
        <v>731</v>
      </c>
      <c r="AX8" s="14" t="s">
        <v>731</v>
      </c>
      <c r="AY8" s="6">
        <v>250024</v>
      </c>
      <c r="AZ8" s="13">
        <v>45749</v>
      </c>
      <c r="BA8" s="13">
        <v>45749</v>
      </c>
      <c r="BB8" s="13">
        <v>46022</v>
      </c>
      <c r="BC8" s="51">
        <f>43240</f>
        <v>43240</v>
      </c>
      <c r="BD8" s="36">
        <v>50158.400000000001</v>
      </c>
      <c r="BG8" s="6" t="s">
        <v>736</v>
      </c>
      <c r="BH8" s="14" t="s">
        <v>737</v>
      </c>
      <c r="BI8" s="14" t="s">
        <v>738</v>
      </c>
      <c r="BJ8" s="19" t="s">
        <v>490</v>
      </c>
      <c r="BK8" s="40">
        <v>0</v>
      </c>
      <c r="BL8" s="13">
        <v>45749</v>
      </c>
      <c r="BM8" s="13">
        <v>45751</v>
      </c>
      <c r="BN8" s="39" t="s">
        <v>744</v>
      </c>
      <c r="BO8" s="39" t="s">
        <v>795</v>
      </c>
      <c r="BP8" s="6">
        <v>1</v>
      </c>
      <c r="BR8" s="14" t="s">
        <v>739</v>
      </c>
      <c r="BS8" s="14" t="s">
        <v>739</v>
      </c>
      <c r="BT8" s="14" t="s">
        <v>740</v>
      </c>
      <c r="BU8" s="14" t="s">
        <v>740</v>
      </c>
      <c r="BV8" s="39" t="s">
        <v>803</v>
      </c>
      <c r="BW8" s="14" t="s">
        <v>740</v>
      </c>
      <c r="BY8" s="4" t="s">
        <v>203</v>
      </c>
      <c r="BZ8" s="6">
        <v>1</v>
      </c>
      <c r="CA8" s="14" t="s">
        <v>741</v>
      </c>
      <c r="CB8" s="39" t="s">
        <v>795</v>
      </c>
      <c r="CC8" s="39" t="s">
        <v>795</v>
      </c>
      <c r="CD8" s="39" t="s">
        <v>795</v>
      </c>
      <c r="CE8" s="39" t="s">
        <v>795</v>
      </c>
      <c r="CF8" s="39" t="s">
        <v>795</v>
      </c>
      <c r="CG8" s="4" t="s">
        <v>731</v>
      </c>
      <c r="CH8" s="8">
        <v>45861</v>
      </c>
    </row>
    <row r="9" spans="1:87" ht="17.100000000000001" customHeight="1" x14ac:dyDescent="0.2">
      <c r="A9" s="6">
        <v>2025</v>
      </c>
      <c r="B9" s="16">
        <v>45748</v>
      </c>
      <c r="C9" s="16">
        <v>45838</v>
      </c>
      <c r="D9" s="6" t="s">
        <v>193</v>
      </c>
      <c r="E9" s="6" t="s">
        <v>197</v>
      </c>
      <c r="G9" s="6">
        <v>250025</v>
      </c>
      <c r="I9" s="1" t="s">
        <v>396</v>
      </c>
      <c r="J9" s="39" t="s">
        <v>745</v>
      </c>
      <c r="K9" s="6">
        <v>2</v>
      </c>
      <c r="L9" s="39" t="s">
        <v>795</v>
      </c>
      <c r="M9" s="18">
        <v>45751</v>
      </c>
      <c r="N9" s="19" t="s">
        <v>491</v>
      </c>
      <c r="O9" s="6">
        <v>2</v>
      </c>
      <c r="P9" s="18">
        <v>45751</v>
      </c>
      <c r="Q9" s="21">
        <v>2</v>
      </c>
      <c r="R9" s="21">
        <v>2</v>
      </c>
      <c r="S9" s="9" t="s">
        <v>795</v>
      </c>
      <c r="T9" s="9" t="s">
        <v>795</v>
      </c>
      <c r="U9" s="9" t="s">
        <v>795</v>
      </c>
      <c r="V9" s="9" t="s">
        <v>795</v>
      </c>
      <c r="W9" s="28" t="s">
        <v>398</v>
      </c>
      <c r="X9" s="28" t="s">
        <v>398</v>
      </c>
      <c r="Y9" s="28" t="s">
        <v>398</v>
      </c>
      <c r="Z9" s="28"/>
      <c r="AA9" s="31" t="s">
        <v>400</v>
      </c>
      <c r="AB9" s="21">
        <v>2</v>
      </c>
      <c r="AC9" s="21" t="s">
        <v>419</v>
      </c>
      <c r="AD9" s="30" t="s">
        <v>212</v>
      </c>
      <c r="AE9" s="14" t="s">
        <v>572</v>
      </c>
      <c r="AF9" s="14">
        <v>50</v>
      </c>
      <c r="AG9" s="14" t="s">
        <v>573</v>
      </c>
      <c r="AH9" s="12" t="s">
        <v>237</v>
      </c>
      <c r="AI9" s="14" t="s">
        <v>574</v>
      </c>
      <c r="AJ9" s="14" t="s">
        <v>575</v>
      </c>
      <c r="AK9" s="12" t="s">
        <v>574</v>
      </c>
      <c r="AL9" s="14">
        <v>5</v>
      </c>
      <c r="AM9" s="14" t="s">
        <v>576</v>
      </c>
      <c r="AN9" s="14">
        <v>9</v>
      </c>
      <c r="AO9" s="12" t="s">
        <v>300</v>
      </c>
      <c r="AP9" s="14">
        <v>7580</v>
      </c>
      <c r="AQ9" s="12" t="s">
        <v>200</v>
      </c>
      <c r="AR9" s="12" t="s">
        <v>200</v>
      </c>
      <c r="AS9" s="4" t="s">
        <v>200</v>
      </c>
      <c r="AT9" s="4" t="s">
        <v>200</v>
      </c>
      <c r="AU9" s="1" t="s">
        <v>396</v>
      </c>
      <c r="AV9" s="14" t="s">
        <v>731</v>
      </c>
      <c r="AW9" s="14" t="s">
        <v>731</v>
      </c>
      <c r="AX9" s="14" t="s">
        <v>731</v>
      </c>
      <c r="AY9" s="6">
        <v>250025</v>
      </c>
      <c r="AZ9" s="13">
        <v>45751</v>
      </c>
      <c r="BA9" s="13">
        <v>45751</v>
      </c>
      <c r="BB9" s="13">
        <v>46022</v>
      </c>
      <c r="BC9" s="50">
        <f>50360</f>
        <v>50360</v>
      </c>
      <c r="BD9" s="36">
        <v>58417.599999999999</v>
      </c>
      <c r="BG9" s="6" t="s">
        <v>736</v>
      </c>
      <c r="BH9" s="14" t="s">
        <v>737</v>
      </c>
      <c r="BI9" s="14" t="s">
        <v>738</v>
      </c>
      <c r="BJ9" s="19" t="s">
        <v>491</v>
      </c>
      <c r="BK9" s="40">
        <v>0</v>
      </c>
      <c r="BL9" s="13">
        <v>45751</v>
      </c>
      <c r="BM9" s="13">
        <v>45776</v>
      </c>
      <c r="BN9" s="39" t="s">
        <v>745</v>
      </c>
      <c r="BO9" s="39" t="s">
        <v>795</v>
      </c>
      <c r="BP9" s="6">
        <v>2</v>
      </c>
      <c r="BR9" s="14" t="s">
        <v>739</v>
      </c>
      <c r="BS9" s="14" t="s">
        <v>739</v>
      </c>
      <c r="BT9" s="14" t="s">
        <v>740</v>
      </c>
      <c r="BU9" s="14" t="s">
        <v>740</v>
      </c>
      <c r="BV9" s="39" t="s">
        <v>803</v>
      </c>
      <c r="BW9" s="14" t="s">
        <v>740</v>
      </c>
      <c r="BY9" s="4" t="s">
        <v>203</v>
      </c>
      <c r="BZ9" s="6">
        <v>2</v>
      </c>
      <c r="CA9" s="14" t="s">
        <v>741</v>
      </c>
      <c r="CB9" s="39" t="s">
        <v>795</v>
      </c>
      <c r="CC9" s="39" t="s">
        <v>795</v>
      </c>
      <c r="CD9" s="39" t="s">
        <v>795</v>
      </c>
      <c r="CE9" s="39" t="s">
        <v>795</v>
      </c>
      <c r="CF9" s="39" t="s">
        <v>795</v>
      </c>
      <c r="CG9" s="4" t="s">
        <v>731</v>
      </c>
      <c r="CH9" s="8">
        <v>45861</v>
      </c>
    </row>
    <row r="10" spans="1:87" ht="17.100000000000001" customHeight="1" x14ac:dyDescent="0.2">
      <c r="A10" s="6">
        <v>2025</v>
      </c>
      <c r="B10" s="16">
        <v>45748</v>
      </c>
      <c r="C10" s="16">
        <v>45838</v>
      </c>
      <c r="D10" s="6" t="s">
        <v>193</v>
      </c>
      <c r="E10" s="6" t="s">
        <v>197</v>
      </c>
      <c r="G10" s="6">
        <v>250026</v>
      </c>
      <c r="I10" s="1" t="s">
        <v>396</v>
      </c>
      <c r="J10" s="39" t="s">
        <v>746</v>
      </c>
      <c r="K10" s="6">
        <v>3</v>
      </c>
      <c r="L10" s="39" t="s">
        <v>795</v>
      </c>
      <c r="M10" s="18">
        <v>45751</v>
      </c>
      <c r="N10" s="19" t="s">
        <v>492</v>
      </c>
      <c r="O10" s="6">
        <v>3</v>
      </c>
      <c r="P10" s="18">
        <v>45751</v>
      </c>
      <c r="Q10" s="21">
        <v>3</v>
      </c>
      <c r="R10" s="21">
        <v>3</v>
      </c>
      <c r="S10" s="9" t="s">
        <v>795</v>
      </c>
      <c r="T10" s="9" t="s">
        <v>795</v>
      </c>
      <c r="U10" s="9" t="s">
        <v>795</v>
      </c>
      <c r="V10" s="9" t="s">
        <v>795</v>
      </c>
      <c r="W10" s="28" t="s">
        <v>398</v>
      </c>
      <c r="X10" s="28" t="s">
        <v>398</v>
      </c>
      <c r="Y10" s="28" t="s">
        <v>398</v>
      </c>
      <c r="Z10" s="28"/>
      <c r="AA10" s="31" t="s">
        <v>401</v>
      </c>
      <c r="AB10" s="21">
        <v>3</v>
      </c>
      <c r="AC10" s="21" t="s">
        <v>420</v>
      </c>
      <c r="AD10" s="28" t="s">
        <v>212</v>
      </c>
      <c r="AE10" s="14" t="s">
        <v>817</v>
      </c>
      <c r="AF10" s="14">
        <v>97</v>
      </c>
      <c r="AG10" s="14">
        <v>1</v>
      </c>
      <c r="AH10" s="4" t="s">
        <v>237</v>
      </c>
      <c r="AI10" s="14" t="s">
        <v>648</v>
      </c>
      <c r="AJ10" s="14" t="s">
        <v>650</v>
      </c>
      <c r="AK10" s="4" t="s">
        <v>648</v>
      </c>
      <c r="AL10" s="14">
        <v>2</v>
      </c>
      <c r="AM10" s="14" t="s">
        <v>649</v>
      </c>
      <c r="AN10" s="14">
        <v>9</v>
      </c>
      <c r="AO10" s="4" t="s">
        <v>300</v>
      </c>
      <c r="AP10" s="14">
        <v>2800</v>
      </c>
      <c r="AQ10" s="12" t="s">
        <v>200</v>
      </c>
      <c r="AR10" s="12" t="s">
        <v>200</v>
      </c>
      <c r="AS10" s="4" t="s">
        <v>200</v>
      </c>
      <c r="AT10" s="4" t="s">
        <v>200</v>
      </c>
      <c r="AU10" s="1" t="s">
        <v>396</v>
      </c>
      <c r="AV10" s="14" t="s">
        <v>731</v>
      </c>
      <c r="AW10" s="14" t="s">
        <v>731</v>
      </c>
      <c r="AX10" s="14" t="s">
        <v>731</v>
      </c>
      <c r="AY10" s="6">
        <v>250026</v>
      </c>
      <c r="AZ10" s="13">
        <v>45751</v>
      </c>
      <c r="BA10" s="13">
        <v>45751</v>
      </c>
      <c r="BB10" s="13">
        <v>46022</v>
      </c>
      <c r="BC10" s="50">
        <f>96875</f>
        <v>96875</v>
      </c>
      <c r="BD10" s="36">
        <v>112375</v>
      </c>
      <c r="BG10" s="6" t="s">
        <v>736</v>
      </c>
      <c r="BH10" s="14" t="s">
        <v>737</v>
      </c>
      <c r="BI10" s="14" t="s">
        <v>738</v>
      </c>
      <c r="BJ10" s="19" t="s">
        <v>492</v>
      </c>
      <c r="BK10" s="40">
        <v>0</v>
      </c>
      <c r="BL10" s="13">
        <v>45751</v>
      </c>
      <c r="BM10" s="13">
        <v>45769</v>
      </c>
      <c r="BN10" s="39" t="s">
        <v>746</v>
      </c>
      <c r="BO10" s="39" t="s">
        <v>795</v>
      </c>
      <c r="BP10" s="6">
        <v>3</v>
      </c>
      <c r="BR10" s="14" t="s">
        <v>739</v>
      </c>
      <c r="BS10" s="14" t="s">
        <v>739</v>
      </c>
      <c r="BT10" s="14" t="s">
        <v>740</v>
      </c>
      <c r="BU10" s="14" t="s">
        <v>740</v>
      </c>
      <c r="BV10" s="39" t="s">
        <v>803</v>
      </c>
      <c r="BW10" s="14" t="s">
        <v>740</v>
      </c>
      <c r="BY10" s="4" t="s">
        <v>203</v>
      </c>
      <c r="BZ10" s="6">
        <v>3</v>
      </c>
      <c r="CA10" s="14" t="s">
        <v>741</v>
      </c>
      <c r="CB10" s="39" t="s">
        <v>795</v>
      </c>
      <c r="CC10" s="39" t="s">
        <v>795</v>
      </c>
      <c r="CD10" s="39" t="s">
        <v>795</v>
      </c>
      <c r="CE10" s="39" t="s">
        <v>795</v>
      </c>
      <c r="CF10" s="39" t="s">
        <v>795</v>
      </c>
      <c r="CG10" s="4" t="s">
        <v>731</v>
      </c>
      <c r="CH10" s="8">
        <v>45861</v>
      </c>
    </row>
    <row r="11" spans="1:87" ht="17.100000000000001" customHeight="1" x14ac:dyDescent="0.2">
      <c r="A11" s="6">
        <v>2025</v>
      </c>
      <c r="B11" s="16">
        <v>45748</v>
      </c>
      <c r="C11" s="16">
        <v>45838</v>
      </c>
      <c r="D11" s="6" t="s">
        <v>193</v>
      </c>
      <c r="E11" s="6" t="s">
        <v>197</v>
      </c>
      <c r="G11" s="6">
        <v>250027</v>
      </c>
      <c r="I11" s="1" t="s">
        <v>396</v>
      </c>
      <c r="J11" s="39" t="s">
        <v>747</v>
      </c>
      <c r="K11" s="6">
        <v>4</v>
      </c>
      <c r="L11" s="39" t="s">
        <v>795</v>
      </c>
      <c r="M11" s="18">
        <v>45751</v>
      </c>
      <c r="N11" s="19" t="s">
        <v>493</v>
      </c>
      <c r="O11" s="6">
        <v>4</v>
      </c>
      <c r="P11" s="18">
        <v>45751</v>
      </c>
      <c r="Q11" s="21">
        <v>4</v>
      </c>
      <c r="R11" s="21">
        <v>4</v>
      </c>
      <c r="S11" s="9" t="s">
        <v>795</v>
      </c>
      <c r="T11" s="9" t="s">
        <v>795</v>
      </c>
      <c r="U11" s="9" t="s">
        <v>795</v>
      </c>
      <c r="V11" s="9" t="s">
        <v>795</v>
      </c>
      <c r="W11" s="28" t="s">
        <v>443</v>
      </c>
      <c r="X11" s="28" t="s">
        <v>613</v>
      </c>
      <c r="Y11" s="28" t="s">
        <v>619</v>
      </c>
      <c r="Z11" s="28" t="s">
        <v>204</v>
      </c>
      <c r="AA11" s="31" t="s">
        <v>460</v>
      </c>
      <c r="AB11" s="21">
        <v>4</v>
      </c>
      <c r="AC11" s="21" t="s">
        <v>421</v>
      </c>
      <c r="AD11" s="30" t="s">
        <v>229</v>
      </c>
      <c r="AE11" s="14" t="s">
        <v>614</v>
      </c>
      <c r="AF11" s="14" t="s">
        <v>615</v>
      </c>
      <c r="AG11" s="14" t="s">
        <v>616</v>
      </c>
      <c r="AH11" s="12" t="s">
        <v>237</v>
      </c>
      <c r="AI11" s="14" t="s">
        <v>617</v>
      </c>
      <c r="AJ11" s="14">
        <v>1</v>
      </c>
      <c r="AK11" s="12" t="s">
        <v>617</v>
      </c>
      <c r="AL11" s="14">
        <v>7</v>
      </c>
      <c r="AM11" s="14" t="s">
        <v>618</v>
      </c>
      <c r="AN11" s="14">
        <v>9</v>
      </c>
      <c r="AO11" s="12" t="s">
        <v>300</v>
      </c>
      <c r="AP11" s="14">
        <v>9960</v>
      </c>
      <c r="AQ11" s="12" t="s">
        <v>200</v>
      </c>
      <c r="AR11" s="12" t="s">
        <v>200</v>
      </c>
      <c r="AS11" s="4" t="s">
        <v>200</v>
      </c>
      <c r="AT11" s="4" t="s">
        <v>200</v>
      </c>
      <c r="AU11" s="1" t="s">
        <v>396</v>
      </c>
      <c r="AV11" s="14" t="s">
        <v>731</v>
      </c>
      <c r="AW11" s="14" t="s">
        <v>731</v>
      </c>
      <c r="AX11" s="14" t="s">
        <v>731</v>
      </c>
      <c r="AY11" s="6">
        <v>250027</v>
      </c>
      <c r="AZ11" s="13">
        <v>45751</v>
      </c>
      <c r="BA11" s="13">
        <v>45751</v>
      </c>
      <c r="BB11" s="13">
        <v>46022</v>
      </c>
      <c r="BC11" s="50">
        <f>48500</f>
        <v>48500</v>
      </c>
      <c r="BD11" s="36">
        <v>56260</v>
      </c>
      <c r="BG11" s="6" t="s">
        <v>736</v>
      </c>
      <c r="BH11" s="14" t="s">
        <v>737</v>
      </c>
      <c r="BI11" s="14" t="s">
        <v>738</v>
      </c>
      <c r="BJ11" s="19" t="s">
        <v>493</v>
      </c>
      <c r="BK11" s="40">
        <v>0</v>
      </c>
      <c r="BL11" s="13">
        <v>45751</v>
      </c>
      <c r="BM11" s="13">
        <v>45755</v>
      </c>
      <c r="BN11" s="39" t="s">
        <v>747</v>
      </c>
      <c r="BO11" s="39" t="s">
        <v>795</v>
      </c>
      <c r="BP11" s="6">
        <v>4</v>
      </c>
      <c r="BR11" s="14" t="s">
        <v>739</v>
      </c>
      <c r="BS11" s="14" t="s">
        <v>739</v>
      </c>
      <c r="BT11" s="14" t="s">
        <v>740</v>
      </c>
      <c r="BU11" s="14" t="s">
        <v>740</v>
      </c>
      <c r="BV11" s="39" t="s">
        <v>803</v>
      </c>
      <c r="BW11" s="14" t="s">
        <v>740</v>
      </c>
      <c r="BY11" s="4" t="s">
        <v>203</v>
      </c>
      <c r="BZ11" s="6">
        <v>4</v>
      </c>
      <c r="CA11" s="14" t="s">
        <v>741</v>
      </c>
      <c r="CB11" s="39" t="s">
        <v>795</v>
      </c>
      <c r="CC11" s="39" t="s">
        <v>795</v>
      </c>
      <c r="CD11" s="39" t="s">
        <v>795</v>
      </c>
      <c r="CE11" s="39" t="s">
        <v>795</v>
      </c>
      <c r="CF11" s="39" t="s">
        <v>795</v>
      </c>
      <c r="CG11" s="4" t="s">
        <v>731</v>
      </c>
      <c r="CH11" s="8">
        <v>45861</v>
      </c>
      <c r="CI11" s="4" t="s">
        <v>742</v>
      </c>
    </row>
    <row r="12" spans="1:87" ht="17.100000000000001" customHeight="1" x14ac:dyDescent="0.2">
      <c r="A12" s="6">
        <v>2025</v>
      </c>
      <c r="B12" s="16">
        <v>45748</v>
      </c>
      <c r="C12" s="16">
        <v>45838</v>
      </c>
      <c r="D12" s="6" t="s">
        <v>193</v>
      </c>
      <c r="E12" s="6" t="s">
        <v>197</v>
      </c>
      <c r="G12" s="6" t="s">
        <v>361</v>
      </c>
      <c r="I12" s="1" t="s">
        <v>396</v>
      </c>
      <c r="J12" s="39" t="s">
        <v>748</v>
      </c>
      <c r="K12" s="6">
        <v>5</v>
      </c>
      <c r="L12" s="39" t="s">
        <v>795</v>
      </c>
      <c r="M12" s="18">
        <v>45751</v>
      </c>
      <c r="N12" s="19" t="s">
        <v>494</v>
      </c>
      <c r="O12" s="6">
        <v>5</v>
      </c>
      <c r="P12" s="18">
        <v>45751</v>
      </c>
      <c r="Q12" s="21">
        <v>5</v>
      </c>
      <c r="R12" s="21">
        <v>5</v>
      </c>
      <c r="S12" s="9" t="s">
        <v>795</v>
      </c>
      <c r="T12" s="9" t="s">
        <v>795</v>
      </c>
      <c r="U12" s="9" t="s">
        <v>795</v>
      </c>
      <c r="V12" s="9" t="s">
        <v>795</v>
      </c>
      <c r="W12" s="28" t="s">
        <v>445</v>
      </c>
      <c r="X12" s="28" t="s">
        <v>447</v>
      </c>
      <c r="Y12" s="28" t="s">
        <v>446</v>
      </c>
      <c r="Z12" s="28" t="s">
        <v>204</v>
      </c>
      <c r="AA12" s="31" t="s">
        <v>460</v>
      </c>
      <c r="AB12" s="21">
        <v>5</v>
      </c>
      <c r="AC12" s="21" t="s">
        <v>422</v>
      </c>
      <c r="AD12" s="30" t="s">
        <v>231</v>
      </c>
      <c r="AE12" s="14" t="s">
        <v>601</v>
      </c>
      <c r="AF12" s="14">
        <v>24</v>
      </c>
      <c r="AG12" s="14">
        <v>0</v>
      </c>
      <c r="AH12" s="12" t="s">
        <v>237</v>
      </c>
      <c r="AI12" s="14" t="s">
        <v>602</v>
      </c>
      <c r="AJ12" s="14" t="s">
        <v>603</v>
      </c>
      <c r="AK12" s="12" t="s">
        <v>602</v>
      </c>
      <c r="AL12" s="14">
        <v>5</v>
      </c>
      <c r="AM12" s="14" t="s">
        <v>596</v>
      </c>
      <c r="AN12" s="14">
        <v>9</v>
      </c>
      <c r="AO12" s="12" t="s">
        <v>300</v>
      </c>
      <c r="AP12" s="14">
        <v>7918</v>
      </c>
      <c r="AQ12" s="12" t="s">
        <v>200</v>
      </c>
      <c r="AR12" s="12" t="s">
        <v>200</v>
      </c>
      <c r="AS12" s="4" t="s">
        <v>200</v>
      </c>
      <c r="AT12" s="4" t="s">
        <v>200</v>
      </c>
      <c r="AU12" s="1" t="s">
        <v>396</v>
      </c>
      <c r="AV12" s="14" t="s">
        <v>731</v>
      </c>
      <c r="AW12" s="14" t="s">
        <v>731</v>
      </c>
      <c r="AX12" s="14" t="s">
        <v>731</v>
      </c>
      <c r="AY12" s="6" t="s">
        <v>361</v>
      </c>
      <c r="AZ12" s="13">
        <v>45751</v>
      </c>
      <c r="BA12" s="13">
        <v>45751</v>
      </c>
      <c r="BB12" s="13">
        <v>46022</v>
      </c>
      <c r="BC12" s="50">
        <f>224000</f>
        <v>224000</v>
      </c>
      <c r="BD12" s="36">
        <v>259840</v>
      </c>
      <c r="BG12" s="6" t="s">
        <v>736</v>
      </c>
      <c r="BH12" s="14" t="s">
        <v>737</v>
      </c>
      <c r="BI12" s="14" t="s">
        <v>738</v>
      </c>
      <c r="BJ12" s="19" t="s">
        <v>494</v>
      </c>
      <c r="BK12" s="40">
        <v>0</v>
      </c>
      <c r="BL12" s="13">
        <v>45751</v>
      </c>
      <c r="BM12" s="13" t="s">
        <v>732</v>
      </c>
      <c r="BN12" s="39" t="s">
        <v>748</v>
      </c>
      <c r="BO12" s="39" t="s">
        <v>795</v>
      </c>
      <c r="BP12" s="6">
        <v>5</v>
      </c>
      <c r="BR12" s="14" t="s">
        <v>739</v>
      </c>
      <c r="BS12" s="14" t="s">
        <v>739</v>
      </c>
      <c r="BT12" s="14" t="s">
        <v>740</v>
      </c>
      <c r="BU12" s="14" t="s">
        <v>740</v>
      </c>
      <c r="BV12" s="39" t="s">
        <v>803</v>
      </c>
      <c r="BW12" s="14" t="s">
        <v>740</v>
      </c>
      <c r="BY12" s="4" t="s">
        <v>203</v>
      </c>
      <c r="BZ12" s="6">
        <v>5</v>
      </c>
      <c r="CA12" s="14" t="s">
        <v>741</v>
      </c>
      <c r="CB12" s="39" t="s">
        <v>795</v>
      </c>
      <c r="CC12" s="39" t="s">
        <v>795</v>
      </c>
      <c r="CD12" s="39" t="s">
        <v>795</v>
      </c>
      <c r="CE12" s="39" t="s">
        <v>795</v>
      </c>
      <c r="CF12" s="39" t="s">
        <v>795</v>
      </c>
      <c r="CG12" s="4" t="s">
        <v>731</v>
      </c>
      <c r="CH12" s="8">
        <v>45861</v>
      </c>
      <c r="CI12" s="4" t="s">
        <v>742</v>
      </c>
    </row>
    <row r="13" spans="1:87" ht="17.100000000000001" customHeight="1" x14ac:dyDescent="0.2">
      <c r="A13" s="6">
        <v>2025</v>
      </c>
      <c r="B13" s="16">
        <v>45748</v>
      </c>
      <c r="C13" s="16">
        <v>45838</v>
      </c>
      <c r="D13" s="6" t="s">
        <v>193</v>
      </c>
      <c r="E13" s="6" t="s">
        <v>197</v>
      </c>
      <c r="G13" s="6" t="s">
        <v>362</v>
      </c>
      <c r="I13" s="1" t="s">
        <v>396</v>
      </c>
      <c r="J13" s="39" t="s">
        <v>750</v>
      </c>
      <c r="K13" s="6">
        <v>6</v>
      </c>
      <c r="L13" s="39" t="s">
        <v>795</v>
      </c>
      <c r="M13" s="18">
        <v>45751</v>
      </c>
      <c r="N13" s="19" t="s">
        <v>495</v>
      </c>
      <c r="O13" s="6">
        <v>6</v>
      </c>
      <c r="P13" s="18">
        <v>45751</v>
      </c>
      <c r="Q13" s="21">
        <v>6</v>
      </c>
      <c r="R13" s="21">
        <v>6</v>
      </c>
      <c r="S13" s="9" t="s">
        <v>795</v>
      </c>
      <c r="T13" s="9" t="s">
        <v>795</v>
      </c>
      <c r="U13" s="9" t="s">
        <v>795</v>
      </c>
      <c r="V13" s="9" t="s">
        <v>795</v>
      </c>
      <c r="W13" s="28" t="s">
        <v>445</v>
      </c>
      <c r="X13" s="28" t="s">
        <v>447</v>
      </c>
      <c r="Y13" s="28" t="s">
        <v>446</v>
      </c>
      <c r="Z13" s="28" t="s">
        <v>204</v>
      </c>
      <c r="AA13" s="31" t="s">
        <v>460</v>
      </c>
      <c r="AB13" s="21">
        <v>6</v>
      </c>
      <c r="AC13" s="21" t="s">
        <v>422</v>
      </c>
      <c r="AD13" s="30" t="s">
        <v>231</v>
      </c>
      <c r="AE13" s="14" t="s">
        <v>601</v>
      </c>
      <c r="AF13" s="14">
        <v>24</v>
      </c>
      <c r="AG13" s="14">
        <v>0</v>
      </c>
      <c r="AH13" s="12" t="s">
        <v>237</v>
      </c>
      <c r="AI13" s="14" t="s">
        <v>602</v>
      </c>
      <c r="AJ13" s="14" t="s">
        <v>603</v>
      </c>
      <c r="AK13" s="12" t="s">
        <v>602</v>
      </c>
      <c r="AL13" s="14">
        <v>5</v>
      </c>
      <c r="AM13" s="14" t="s">
        <v>596</v>
      </c>
      <c r="AN13" s="14">
        <v>9</v>
      </c>
      <c r="AO13" s="12" t="s">
        <v>300</v>
      </c>
      <c r="AP13" s="14">
        <v>7918</v>
      </c>
      <c r="AQ13" s="12" t="s">
        <v>200</v>
      </c>
      <c r="AR13" s="12" t="s">
        <v>200</v>
      </c>
      <c r="AS13" s="4" t="s">
        <v>200</v>
      </c>
      <c r="AT13" s="4" t="s">
        <v>200</v>
      </c>
      <c r="AU13" s="1" t="s">
        <v>396</v>
      </c>
      <c r="AV13" s="14" t="s">
        <v>731</v>
      </c>
      <c r="AW13" s="14" t="s">
        <v>731</v>
      </c>
      <c r="AX13" s="14" t="s">
        <v>731</v>
      </c>
      <c r="AY13" s="6" t="s">
        <v>362</v>
      </c>
      <c r="AZ13" s="13">
        <v>45751</v>
      </c>
      <c r="BA13" s="13">
        <v>45751</v>
      </c>
      <c r="BB13" s="13">
        <v>46022</v>
      </c>
      <c r="BC13" s="50">
        <f>271058</f>
        <v>271058</v>
      </c>
      <c r="BD13" s="36">
        <v>314427.28000000003</v>
      </c>
      <c r="BG13" s="6" t="s">
        <v>736</v>
      </c>
      <c r="BH13" s="14" t="s">
        <v>737</v>
      </c>
      <c r="BI13" s="14" t="s">
        <v>738</v>
      </c>
      <c r="BJ13" s="19" t="s">
        <v>495</v>
      </c>
      <c r="BK13" s="40">
        <v>0</v>
      </c>
      <c r="BL13" s="13">
        <v>45751</v>
      </c>
      <c r="BM13" s="13">
        <v>45776</v>
      </c>
      <c r="BN13" s="39" t="s">
        <v>750</v>
      </c>
      <c r="BO13" s="39" t="s">
        <v>795</v>
      </c>
      <c r="BP13" s="6">
        <v>6</v>
      </c>
      <c r="BR13" s="14" t="s">
        <v>739</v>
      </c>
      <c r="BS13" s="14" t="s">
        <v>739</v>
      </c>
      <c r="BT13" s="14" t="s">
        <v>740</v>
      </c>
      <c r="BU13" s="14" t="s">
        <v>740</v>
      </c>
      <c r="BV13" s="39" t="s">
        <v>803</v>
      </c>
      <c r="BW13" s="14" t="s">
        <v>740</v>
      </c>
      <c r="BY13" s="4" t="s">
        <v>203</v>
      </c>
      <c r="BZ13" s="6">
        <v>6</v>
      </c>
      <c r="CA13" s="14" t="s">
        <v>741</v>
      </c>
      <c r="CB13" s="39" t="s">
        <v>795</v>
      </c>
      <c r="CC13" s="39" t="s">
        <v>795</v>
      </c>
      <c r="CD13" s="39" t="s">
        <v>795</v>
      </c>
      <c r="CE13" s="39" t="s">
        <v>795</v>
      </c>
      <c r="CF13" s="39" t="s">
        <v>795</v>
      </c>
      <c r="CG13" s="4" t="s">
        <v>731</v>
      </c>
      <c r="CH13" s="8">
        <v>45861</v>
      </c>
      <c r="CI13" s="4" t="s">
        <v>742</v>
      </c>
    </row>
    <row r="14" spans="1:87" ht="17.100000000000001" customHeight="1" x14ac:dyDescent="0.2">
      <c r="A14" s="6">
        <v>2025</v>
      </c>
      <c r="B14" s="16">
        <v>45748</v>
      </c>
      <c r="C14" s="16">
        <v>45838</v>
      </c>
      <c r="D14" s="6" t="s">
        <v>193</v>
      </c>
      <c r="E14" s="6" t="s">
        <v>199</v>
      </c>
      <c r="G14" s="6" t="s">
        <v>363</v>
      </c>
      <c r="I14" s="14" t="s">
        <v>811</v>
      </c>
      <c r="J14" s="39" t="s">
        <v>751</v>
      </c>
      <c r="K14" s="6">
        <v>7</v>
      </c>
      <c r="L14" s="39" t="s">
        <v>795</v>
      </c>
      <c r="M14" s="18">
        <v>45754</v>
      </c>
      <c r="N14" s="19" t="s">
        <v>496</v>
      </c>
      <c r="O14" s="6">
        <v>7</v>
      </c>
      <c r="P14" s="18">
        <v>45754</v>
      </c>
      <c r="Q14" s="21">
        <v>7</v>
      </c>
      <c r="R14" s="21">
        <v>7</v>
      </c>
      <c r="S14" s="9" t="s">
        <v>795</v>
      </c>
      <c r="T14" s="9" t="s">
        <v>795</v>
      </c>
      <c r="U14" s="9" t="s">
        <v>795</v>
      </c>
      <c r="V14" s="9" t="s">
        <v>795</v>
      </c>
      <c r="W14" s="28" t="s">
        <v>398</v>
      </c>
      <c r="X14" s="28" t="s">
        <v>398</v>
      </c>
      <c r="Y14" s="28" t="s">
        <v>398</v>
      </c>
      <c r="Z14" s="28"/>
      <c r="AA14" s="31" t="s">
        <v>403</v>
      </c>
      <c r="AB14" s="21">
        <v>7</v>
      </c>
      <c r="AC14" s="21" t="s">
        <v>423</v>
      </c>
      <c r="AD14" s="11" t="s">
        <v>231</v>
      </c>
      <c r="AE14" s="32" t="s">
        <v>641</v>
      </c>
      <c r="AF14" s="14">
        <v>170</v>
      </c>
      <c r="AG14" s="33">
        <v>2022</v>
      </c>
      <c r="AH14" s="4" t="s">
        <v>237</v>
      </c>
      <c r="AI14" s="14" t="s">
        <v>672</v>
      </c>
      <c r="AJ14" s="14">
        <v>1</v>
      </c>
      <c r="AK14" s="4" t="s">
        <v>672</v>
      </c>
      <c r="AL14" s="14">
        <v>10</v>
      </c>
      <c r="AM14" s="14" t="s">
        <v>673</v>
      </c>
      <c r="AN14" s="14">
        <v>9</v>
      </c>
      <c r="AO14" s="4" t="s">
        <v>300</v>
      </c>
      <c r="AP14" s="14">
        <v>1376</v>
      </c>
      <c r="AQ14" s="12" t="s">
        <v>200</v>
      </c>
      <c r="AR14" s="12" t="s">
        <v>200</v>
      </c>
      <c r="AS14" s="4" t="s">
        <v>200</v>
      </c>
      <c r="AT14" s="4" t="s">
        <v>200</v>
      </c>
      <c r="AU14" s="14" t="s">
        <v>811</v>
      </c>
      <c r="AV14" s="14" t="s">
        <v>731</v>
      </c>
      <c r="AW14" s="14" t="s">
        <v>731</v>
      </c>
      <c r="AX14" s="14" t="s">
        <v>731</v>
      </c>
      <c r="AY14" s="6" t="s">
        <v>363</v>
      </c>
      <c r="AZ14" s="13">
        <v>45754</v>
      </c>
      <c r="BA14" s="13">
        <v>45754</v>
      </c>
      <c r="BB14" s="13">
        <v>46022</v>
      </c>
      <c r="BC14" s="50">
        <f>990000</f>
        <v>990000</v>
      </c>
      <c r="BD14" s="36">
        <v>1148400</v>
      </c>
      <c r="BE14" s="36">
        <v>114840.00000000001</v>
      </c>
      <c r="BF14" s="36">
        <v>1148400</v>
      </c>
      <c r="BG14" s="6" t="s">
        <v>736</v>
      </c>
      <c r="BH14" s="14" t="s">
        <v>737</v>
      </c>
      <c r="BI14" s="14" t="s">
        <v>738</v>
      </c>
      <c r="BJ14" s="19" t="s">
        <v>496</v>
      </c>
      <c r="BK14" s="40">
        <v>172260</v>
      </c>
      <c r="BL14" s="13">
        <v>45754</v>
      </c>
      <c r="BM14" s="13" t="s">
        <v>733</v>
      </c>
      <c r="BN14" s="39" t="s">
        <v>751</v>
      </c>
      <c r="BO14" s="39" t="s">
        <v>795</v>
      </c>
      <c r="BP14" s="6">
        <v>7</v>
      </c>
      <c r="BR14" s="14" t="s">
        <v>739</v>
      </c>
      <c r="BS14" s="14" t="s">
        <v>739</v>
      </c>
      <c r="BT14" s="14" t="s">
        <v>740</v>
      </c>
      <c r="BU14" s="14" t="s">
        <v>740</v>
      </c>
      <c r="BV14" s="39" t="s">
        <v>803</v>
      </c>
      <c r="BW14" s="14" t="s">
        <v>740</v>
      </c>
      <c r="BY14" s="4" t="s">
        <v>203</v>
      </c>
      <c r="BZ14" s="6">
        <v>7</v>
      </c>
      <c r="CA14" s="14" t="s">
        <v>741</v>
      </c>
      <c r="CB14" s="39" t="s">
        <v>795</v>
      </c>
      <c r="CC14" s="39" t="s">
        <v>795</v>
      </c>
      <c r="CD14" s="39" t="s">
        <v>795</v>
      </c>
      <c r="CE14" s="39" t="s">
        <v>795</v>
      </c>
      <c r="CF14" s="39" t="s">
        <v>795</v>
      </c>
      <c r="CG14" s="4" t="s">
        <v>731</v>
      </c>
      <c r="CH14" s="8">
        <v>45861</v>
      </c>
    </row>
    <row r="15" spans="1:87" ht="17.100000000000001" customHeight="1" x14ac:dyDescent="0.2">
      <c r="A15" s="6">
        <v>2025</v>
      </c>
      <c r="B15" s="16">
        <v>45748</v>
      </c>
      <c r="C15" s="16">
        <v>45838</v>
      </c>
      <c r="D15" s="6" t="s">
        <v>193</v>
      </c>
      <c r="E15" s="6" t="s">
        <v>197</v>
      </c>
      <c r="G15" s="6" t="s">
        <v>364</v>
      </c>
      <c r="I15" s="14" t="s">
        <v>812</v>
      </c>
      <c r="J15" s="39" t="s">
        <v>752</v>
      </c>
      <c r="K15" s="6">
        <v>8</v>
      </c>
      <c r="L15" s="39" t="s">
        <v>795</v>
      </c>
      <c r="M15" s="18">
        <v>45754</v>
      </c>
      <c r="N15" s="19" t="s">
        <v>497</v>
      </c>
      <c r="O15" s="6">
        <v>8</v>
      </c>
      <c r="P15" s="18">
        <v>45754</v>
      </c>
      <c r="Q15" s="21">
        <v>8</v>
      </c>
      <c r="R15" s="21">
        <v>8</v>
      </c>
      <c r="S15" s="9" t="s">
        <v>795</v>
      </c>
      <c r="T15" s="9" t="s">
        <v>795</v>
      </c>
      <c r="U15" s="9" t="s">
        <v>795</v>
      </c>
      <c r="V15" s="9" t="s">
        <v>795</v>
      </c>
      <c r="W15" s="28" t="s">
        <v>398</v>
      </c>
      <c r="X15" s="28" t="s">
        <v>398</v>
      </c>
      <c r="Y15" s="28" t="s">
        <v>398</v>
      </c>
      <c r="Z15" s="28"/>
      <c r="AA15" s="31" t="s">
        <v>404</v>
      </c>
      <c r="AB15" s="21">
        <v>8</v>
      </c>
      <c r="AC15" s="21" t="s">
        <v>424</v>
      </c>
      <c r="AD15" s="30" t="s">
        <v>231</v>
      </c>
      <c r="AE15" s="14" t="s">
        <v>577</v>
      </c>
      <c r="AF15" s="14" t="s">
        <v>578</v>
      </c>
      <c r="AG15" s="14">
        <v>104</v>
      </c>
      <c r="AH15" s="12" t="s">
        <v>237</v>
      </c>
      <c r="AI15" s="14" t="s">
        <v>579</v>
      </c>
      <c r="AJ15" s="14">
        <v>985252</v>
      </c>
      <c r="AK15" s="12" t="s">
        <v>579</v>
      </c>
      <c r="AL15" s="14">
        <v>12</v>
      </c>
      <c r="AM15" s="14" t="s">
        <v>580</v>
      </c>
      <c r="AN15" s="14">
        <v>9</v>
      </c>
      <c r="AO15" s="12" t="s">
        <v>300</v>
      </c>
      <c r="AP15" s="14">
        <v>14390</v>
      </c>
      <c r="AQ15" s="12" t="s">
        <v>200</v>
      </c>
      <c r="AR15" s="12" t="s">
        <v>200</v>
      </c>
      <c r="AS15" s="4" t="s">
        <v>200</v>
      </c>
      <c r="AT15" s="4" t="s">
        <v>200</v>
      </c>
      <c r="AU15" s="14" t="s">
        <v>812</v>
      </c>
      <c r="AV15" s="14" t="s">
        <v>731</v>
      </c>
      <c r="AW15" s="14" t="s">
        <v>731</v>
      </c>
      <c r="AX15" s="14" t="s">
        <v>731</v>
      </c>
      <c r="AY15" s="6" t="s">
        <v>364</v>
      </c>
      <c r="AZ15" s="13">
        <v>45754</v>
      </c>
      <c r="BA15" s="13">
        <v>45754</v>
      </c>
      <c r="BB15" s="13">
        <v>46022</v>
      </c>
      <c r="BC15" s="50">
        <f>343750</f>
        <v>343750</v>
      </c>
      <c r="BD15" s="36">
        <v>398750</v>
      </c>
      <c r="BG15" s="6" t="s">
        <v>736</v>
      </c>
      <c r="BH15" s="14" t="s">
        <v>737</v>
      </c>
      <c r="BI15" s="14" t="s">
        <v>738</v>
      </c>
      <c r="BJ15" s="19" t="s">
        <v>497</v>
      </c>
      <c r="BK15" s="40">
        <v>59812.5</v>
      </c>
      <c r="BL15" s="13">
        <v>45754</v>
      </c>
      <c r="BM15" s="13">
        <v>45761</v>
      </c>
      <c r="BN15" s="39" t="s">
        <v>752</v>
      </c>
      <c r="BO15" s="39" t="s">
        <v>795</v>
      </c>
      <c r="BP15" s="6">
        <v>8</v>
      </c>
      <c r="BR15" s="14" t="s">
        <v>739</v>
      </c>
      <c r="BS15" s="14" t="s">
        <v>739</v>
      </c>
      <c r="BT15" s="14" t="s">
        <v>740</v>
      </c>
      <c r="BU15" s="14" t="s">
        <v>740</v>
      </c>
      <c r="BV15" s="39" t="s">
        <v>803</v>
      </c>
      <c r="BW15" s="14" t="s">
        <v>740</v>
      </c>
      <c r="BY15" s="4" t="s">
        <v>203</v>
      </c>
      <c r="BZ15" s="6">
        <v>8</v>
      </c>
      <c r="CA15" s="14" t="s">
        <v>741</v>
      </c>
      <c r="CB15" s="39" t="s">
        <v>795</v>
      </c>
      <c r="CC15" s="39" t="s">
        <v>795</v>
      </c>
      <c r="CD15" s="39" t="s">
        <v>795</v>
      </c>
      <c r="CE15" s="39" t="s">
        <v>795</v>
      </c>
      <c r="CF15" s="39" t="s">
        <v>795</v>
      </c>
      <c r="CG15" s="4" t="s">
        <v>731</v>
      </c>
      <c r="CH15" s="8">
        <v>45861</v>
      </c>
    </row>
    <row r="16" spans="1:87" ht="17.100000000000001" customHeight="1" x14ac:dyDescent="0.2">
      <c r="A16" s="6">
        <v>2025</v>
      </c>
      <c r="B16" s="16">
        <v>45748</v>
      </c>
      <c r="C16" s="16">
        <v>45838</v>
      </c>
      <c r="D16" s="6" t="s">
        <v>193</v>
      </c>
      <c r="E16" s="6" t="s">
        <v>197</v>
      </c>
      <c r="G16" s="6">
        <v>250028</v>
      </c>
      <c r="I16" s="1" t="s">
        <v>396</v>
      </c>
      <c r="J16" s="39" t="s">
        <v>754</v>
      </c>
      <c r="K16" s="6">
        <v>9</v>
      </c>
      <c r="L16" s="39" t="s">
        <v>795</v>
      </c>
      <c r="M16" s="18">
        <v>45755</v>
      </c>
      <c r="N16" s="19" t="s">
        <v>498</v>
      </c>
      <c r="O16" s="6">
        <v>9</v>
      </c>
      <c r="P16" s="18">
        <v>45755</v>
      </c>
      <c r="Q16" s="21">
        <v>9</v>
      </c>
      <c r="R16" s="21">
        <v>9</v>
      </c>
      <c r="S16" s="9" t="s">
        <v>795</v>
      </c>
      <c r="T16" s="9" t="s">
        <v>795</v>
      </c>
      <c r="U16" s="9" t="s">
        <v>795</v>
      </c>
      <c r="V16" s="9" t="s">
        <v>795</v>
      </c>
      <c r="W16" s="28" t="s">
        <v>398</v>
      </c>
      <c r="X16" s="28" t="s">
        <v>398</v>
      </c>
      <c r="Y16" s="28" t="s">
        <v>398</v>
      </c>
      <c r="Z16" s="28"/>
      <c r="AA16" s="31" t="s">
        <v>405</v>
      </c>
      <c r="AB16" s="21">
        <v>9</v>
      </c>
      <c r="AC16" s="21" t="s">
        <v>425</v>
      </c>
      <c r="AD16" s="30" t="s">
        <v>212</v>
      </c>
      <c r="AE16" s="14" t="s">
        <v>581</v>
      </c>
      <c r="AF16" s="14">
        <v>26</v>
      </c>
      <c r="AG16" s="14">
        <v>0</v>
      </c>
      <c r="AH16" s="12" t="s">
        <v>237</v>
      </c>
      <c r="AI16" s="14" t="s">
        <v>582</v>
      </c>
      <c r="AJ16" s="14" t="s">
        <v>583</v>
      </c>
      <c r="AK16" s="12" t="s">
        <v>582</v>
      </c>
      <c r="AL16" s="14">
        <v>3</v>
      </c>
      <c r="AM16" s="14" t="s">
        <v>584</v>
      </c>
      <c r="AN16" s="14">
        <v>9</v>
      </c>
      <c r="AO16" s="12" t="s">
        <v>300</v>
      </c>
      <c r="AP16" s="14">
        <v>4420</v>
      </c>
      <c r="AQ16" s="12" t="s">
        <v>200</v>
      </c>
      <c r="AR16" s="12" t="s">
        <v>200</v>
      </c>
      <c r="AS16" s="4" t="s">
        <v>200</v>
      </c>
      <c r="AT16" s="4" t="s">
        <v>200</v>
      </c>
      <c r="AU16" s="1" t="s">
        <v>396</v>
      </c>
      <c r="AV16" s="14" t="s">
        <v>731</v>
      </c>
      <c r="AW16" s="14" t="s">
        <v>731</v>
      </c>
      <c r="AX16" s="14" t="s">
        <v>731</v>
      </c>
      <c r="AY16" s="6">
        <v>250028</v>
      </c>
      <c r="AZ16" s="13">
        <v>45755</v>
      </c>
      <c r="BA16" s="13">
        <v>45755</v>
      </c>
      <c r="BB16" s="13">
        <v>46022</v>
      </c>
      <c r="BC16" s="50">
        <f>87494</f>
        <v>87494</v>
      </c>
      <c r="BD16" s="36">
        <v>101493.04000000001</v>
      </c>
      <c r="BG16" s="6" t="s">
        <v>736</v>
      </c>
      <c r="BH16" s="14" t="s">
        <v>737</v>
      </c>
      <c r="BI16" s="14" t="s">
        <v>738</v>
      </c>
      <c r="BJ16" s="19" t="s">
        <v>498</v>
      </c>
      <c r="BK16" s="40">
        <v>0</v>
      </c>
      <c r="BL16" s="13">
        <v>45755</v>
      </c>
      <c r="BM16" s="13">
        <v>45761</v>
      </c>
      <c r="BN16" s="39" t="s">
        <v>754</v>
      </c>
      <c r="BO16" s="39" t="s">
        <v>795</v>
      </c>
      <c r="BP16" s="6">
        <v>9</v>
      </c>
      <c r="BR16" s="14" t="s">
        <v>739</v>
      </c>
      <c r="BS16" s="14" t="s">
        <v>739</v>
      </c>
      <c r="BT16" s="14" t="s">
        <v>740</v>
      </c>
      <c r="BU16" s="14" t="s">
        <v>740</v>
      </c>
      <c r="BV16" s="39" t="s">
        <v>803</v>
      </c>
      <c r="BW16" s="14" t="s">
        <v>740</v>
      </c>
      <c r="BY16" s="4" t="s">
        <v>203</v>
      </c>
      <c r="BZ16" s="6">
        <v>9</v>
      </c>
      <c r="CA16" s="14" t="s">
        <v>741</v>
      </c>
      <c r="CB16" s="39" t="s">
        <v>795</v>
      </c>
      <c r="CC16" s="39" t="s">
        <v>795</v>
      </c>
      <c r="CD16" s="39" t="s">
        <v>795</v>
      </c>
      <c r="CE16" s="39" t="s">
        <v>795</v>
      </c>
      <c r="CF16" s="39" t="s">
        <v>795</v>
      </c>
      <c r="CG16" s="4" t="s">
        <v>731</v>
      </c>
      <c r="CH16" s="8">
        <v>45861</v>
      </c>
    </row>
    <row r="17" spans="1:87" ht="17.100000000000001" customHeight="1" x14ac:dyDescent="0.2">
      <c r="A17" s="6">
        <v>2025</v>
      </c>
      <c r="B17" s="16">
        <v>45748</v>
      </c>
      <c r="C17" s="16">
        <v>45838</v>
      </c>
      <c r="D17" s="6" t="s">
        <v>193</v>
      </c>
      <c r="E17" s="6" t="s">
        <v>197</v>
      </c>
      <c r="G17" s="6">
        <v>250029</v>
      </c>
      <c r="I17" s="1" t="s">
        <v>396</v>
      </c>
      <c r="J17" s="39" t="s">
        <v>755</v>
      </c>
      <c r="K17" s="6">
        <v>10</v>
      </c>
      <c r="L17" s="39" t="s">
        <v>795</v>
      </c>
      <c r="M17" s="18">
        <v>45755</v>
      </c>
      <c r="N17" s="19" t="s">
        <v>499</v>
      </c>
      <c r="O17" s="6">
        <v>10</v>
      </c>
      <c r="P17" s="18">
        <v>45755</v>
      </c>
      <c r="Q17" s="21">
        <v>10</v>
      </c>
      <c r="R17" s="21">
        <v>10</v>
      </c>
      <c r="S17" s="9" t="s">
        <v>795</v>
      </c>
      <c r="T17" s="9" t="s">
        <v>795</v>
      </c>
      <c r="U17" s="9" t="s">
        <v>795</v>
      </c>
      <c r="V17" s="9" t="s">
        <v>795</v>
      </c>
      <c r="W17" s="28" t="s">
        <v>448</v>
      </c>
      <c r="X17" s="28" t="s">
        <v>450</v>
      </c>
      <c r="Y17" s="28" t="s">
        <v>449</v>
      </c>
      <c r="Z17" s="28" t="s">
        <v>205</v>
      </c>
      <c r="AA17" s="31" t="s">
        <v>460</v>
      </c>
      <c r="AB17" s="21">
        <v>10</v>
      </c>
      <c r="AC17" s="21" t="s">
        <v>426</v>
      </c>
      <c r="AD17" s="30" t="s">
        <v>212</v>
      </c>
      <c r="AE17" s="14" t="s">
        <v>585</v>
      </c>
      <c r="AF17" s="14">
        <v>309</v>
      </c>
      <c r="AG17" s="14">
        <v>8</v>
      </c>
      <c r="AH17" s="12" t="s">
        <v>237</v>
      </c>
      <c r="AI17" s="14" t="s">
        <v>586</v>
      </c>
      <c r="AJ17" s="14">
        <v>3300</v>
      </c>
      <c r="AK17" s="12" t="s">
        <v>586</v>
      </c>
      <c r="AL17" s="14">
        <v>14</v>
      </c>
      <c r="AM17" s="14" t="s">
        <v>587</v>
      </c>
      <c r="AN17" s="14">
        <v>9</v>
      </c>
      <c r="AO17" s="12" t="s">
        <v>300</v>
      </c>
      <c r="AP17" s="14">
        <v>3300</v>
      </c>
      <c r="AQ17" s="12" t="s">
        <v>200</v>
      </c>
      <c r="AR17" s="12" t="s">
        <v>200</v>
      </c>
      <c r="AS17" s="4" t="s">
        <v>200</v>
      </c>
      <c r="AT17" s="4" t="s">
        <v>200</v>
      </c>
      <c r="AU17" s="1" t="s">
        <v>396</v>
      </c>
      <c r="AV17" s="14" t="s">
        <v>731</v>
      </c>
      <c r="AW17" s="14" t="s">
        <v>731</v>
      </c>
      <c r="AX17" s="14" t="s">
        <v>731</v>
      </c>
      <c r="AY17" s="6">
        <v>250029</v>
      </c>
      <c r="AZ17" s="13">
        <v>45755</v>
      </c>
      <c r="BA17" s="13">
        <v>45755</v>
      </c>
      <c r="BB17" s="13">
        <v>46022</v>
      </c>
      <c r="BC17" s="50">
        <f>68426</f>
        <v>68426</v>
      </c>
      <c r="BD17" s="36">
        <v>79374.16</v>
      </c>
      <c r="BG17" s="6" t="s">
        <v>736</v>
      </c>
      <c r="BH17" s="14" t="s">
        <v>737</v>
      </c>
      <c r="BI17" s="14" t="s">
        <v>738</v>
      </c>
      <c r="BJ17" s="19" t="s">
        <v>499</v>
      </c>
      <c r="BK17" s="40">
        <v>0</v>
      </c>
      <c r="BL17" s="13">
        <v>45755</v>
      </c>
      <c r="BM17" s="13">
        <v>45771</v>
      </c>
      <c r="BN17" s="39" t="s">
        <v>755</v>
      </c>
      <c r="BO17" s="39" t="s">
        <v>795</v>
      </c>
      <c r="BP17" s="6">
        <v>10</v>
      </c>
      <c r="BR17" s="14" t="s">
        <v>739</v>
      </c>
      <c r="BS17" s="14" t="s">
        <v>739</v>
      </c>
      <c r="BT17" s="14" t="s">
        <v>740</v>
      </c>
      <c r="BU17" s="14" t="s">
        <v>740</v>
      </c>
      <c r="BV17" s="39" t="s">
        <v>803</v>
      </c>
      <c r="BW17" s="14" t="s">
        <v>740</v>
      </c>
      <c r="BY17" s="4" t="s">
        <v>203</v>
      </c>
      <c r="BZ17" s="6">
        <v>10</v>
      </c>
      <c r="CA17" s="14" t="s">
        <v>741</v>
      </c>
      <c r="CB17" s="39" t="s">
        <v>795</v>
      </c>
      <c r="CC17" s="39" t="s">
        <v>795</v>
      </c>
      <c r="CD17" s="39" t="s">
        <v>795</v>
      </c>
      <c r="CE17" s="39" t="s">
        <v>795</v>
      </c>
      <c r="CF17" s="39" t="s">
        <v>795</v>
      </c>
      <c r="CG17" s="4" t="s">
        <v>731</v>
      </c>
      <c r="CH17" s="8">
        <v>45861</v>
      </c>
      <c r="CI17" s="4" t="s">
        <v>742</v>
      </c>
    </row>
    <row r="18" spans="1:87" ht="17.100000000000001" customHeight="1" x14ac:dyDescent="0.2">
      <c r="A18" s="6">
        <v>2025</v>
      </c>
      <c r="B18" s="16">
        <v>45748</v>
      </c>
      <c r="C18" s="16">
        <v>45838</v>
      </c>
      <c r="D18" s="6" t="s">
        <v>193</v>
      </c>
      <c r="E18" s="6" t="s">
        <v>197</v>
      </c>
      <c r="G18" s="6" t="s">
        <v>365</v>
      </c>
      <c r="I18" s="1" t="s">
        <v>396</v>
      </c>
      <c r="J18" s="39" t="s">
        <v>753</v>
      </c>
      <c r="K18" s="6">
        <v>11</v>
      </c>
      <c r="L18" s="39" t="s">
        <v>795</v>
      </c>
      <c r="M18" s="18">
        <v>45762</v>
      </c>
      <c r="N18" s="19" t="s">
        <v>461</v>
      </c>
      <c r="O18" s="6">
        <v>11</v>
      </c>
      <c r="P18" s="18">
        <v>45762</v>
      </c>
      <c r="Q18" s="21">
        <v>11</v>
      </c>
      <c r="R18" s="21">
        <v>11</v>
      </c>
      <c r="S18" s="9" t="s">
        <v>795</v>
      </c>
      <c r="T18" s="9" t="s">
        <v>795</v>
      </c>
      <c r="U18" s="9" t="s">
        <v>795</v>
      </c>
      <c r="V18" s="9" t="s">
        <v>795</v>
      </c>
      <c r="W18" s="28" t="s">
        <v>398</v>
      </c>
      <c r="X18" s="28" t="s">
        <v>398</v>
      </c>
      <c r="Y18" s="28" t="s">
        <v>398</v>
      </c>
      <c r="Z18" s="28"/>
      <c r="AA18" s="31" t="s">
        <v>406</v>
      </c>
      <c r="AB18" s="21">
        <v>11</v>
      </c>
      <c r="AC18" s="21" t="s">
        <v>427</v>
      </c>
      <c r="AD18" s="30" t="s">
        <v>212</v>
      </c>
      <c r="AE18" s="14" t="s">
        <v>588</v>
      </c>
      <c r="AF18" s="14">
        <v>503</v>
      </c>
      <c r="AG18" s="14" t="s">
        <v>589</v>
      </c>
      <c r="AH18" s="12" t="s">
        <v>237</v>
      </c>
      <c r="AI18" s="14" t="s">
        <v>590</v>
      </c>
      <c r="AJ18" s="14" t="s">
        <v>591</v>
      </c>
      <c r="AK18" s="12" t="s">
        <v>590</v>
      </c>
      <c r="AL18" s="14">
        <v>15</v>
      </c>
      <c r="AM18" s="14" t="s">
        <v>592</v>
      </c>
      <c r="AN18" s="14">
        <v>9</v>
      </c>
      <c r="AO18" s="12" t="s">
        <v>300</v>
      </c>
      <c r="AP18" s="14">
        <v>6880</v>
      </c>
      <c r="AQ18" s="12" t="s">
        <v>200</v>
      </c>
      <c r="AR18" s="12" t="s">
        <v>200</v>
      </c>
      <c r="AS18" s="4" t="s">
        <v>200</v>
      </c>
      <c r="AT18" s="4" t="s">
        <v>200</v>
      </c>
      <c r="AU18" s="1" t="s">
        <v>396</v>
      </c>
      <c r="AV18" s="14" t="s">
        <v>731</v>
      </c>
      <c r="AW18" s="14" t="s">
        <v>731</v>
      </c>
      <c r="AX18" s="14" t="s">
        <v>731</v>
      </c>
      <c r="AY18" s="6" t="s">
        <v>365</v>
      </c>
      <c r="AZ18" s="13">
        <v>45762</v>
      </c>
      <c r="BA18" s="13">
        <v>45762</v>
      </c>
      <c r="BB18" s="13">
        <v>46022</v>
      </c>
      <c r="BC18" s="50">
        <f>213600</f>
        <v>213600</v>
      </c>
      <c r="BD18" s="36">
        <v>247776</v>
      </c>
      <c r="BG18" s="6" t="s">
        <v>736</v>
      </c>
      <c r="BH18" s="14" t="s">
        <v>737</v>
      </c>
      <c r="BI18" s="14" t="s">
        <v>738</v>
      </c>
      <c r="BJ18" s="19" t="s">
        <v>461</v>
      </c>
      <c r="BK18" s="40">
        <v>0</v>
      </c>
      <c r="BL18" s="13">
        <v>45762</v>
      </c>
      <c r="BM18" s="13">
        <v>45771</v>
      </c>
      <c r="BN18" s="39" t="s">
        <v>753</v>
      </c>
      <c r="BO18" s="39" t="s">
        <v>795</v>
      </c>
      <c r="BP18" s="6">
        <v>11</v>
      </c>
      <c r="BR18" s="14" t="s">
        <v>739</v>
      </c>
      <c r="BS18" s="14" t="s">
        <v>739</v>
      </c>
      <c r="BT18" s="14" t="s">
        <v>740</v>
      </c>
      <c r="BU18" s="14" t="s">
        <v>740</v>
      </c>
      <c r="BV18" s="39" t="s">
        <v>803</v>
      </c>
      <c r="BW18" s="14" t="s">
        <v>740</v>
      </c>
      <c r="BY18" s="4" t="s">
        <v>203</v>
      </c>
      <c r="BZ18" s="6">
        <v>11</v>
      </c>
      <c r="CA18" s="14" t="s">
        <v>741</v>
      </c>
      <c r="CB18" s="39" t="s">
        <v>795</v>
      </c>
      <c r="CC18" s="39" t="s">
        <v>795</v>
      </c>
      <c r="CD18" s="39" t="s">
        <v>795</v>
      </c>
      <c r="CE18" s="39" t="s">
        <v>795</v>
      </c>
      <c r="CF18" s="39" t="s">
        <v>795</v>
      </c>
      <c r="CG18" s="4" t="s">
        <v>731</v>
      </c>
      <c r="CH18" s="8">
        <v>45861</v>
      </c>
    </row>
    <row r="19" spans="1:87" ht="17.100000000000001" customHeight="1" x14ac:dyDescent="0.2">
      <c r="A19" s="6">
        <v>2025</v>
      </c>
      <c r="B19" s="16">
        <v>45748</v>
      </c>
      <c r="C19" s="16">
        <v>45838</v>
      </c>
      <c r="D19" s="6" t="s">
        <v>193</v>
      </c>
      <c r="E19" s="6" t="s">
        <v>197</v>
      </c>
      <c r="G19" s="6">
        <v>250030</v>
      </c>
      <c r="I19" s="1" t="s">
        <v>396</v>
      </c>
      <c r="J19" s="39" t="s">
        <v>756</v>
      </c>
      <c r="K19" s="6">
        <v>12</v>
      </c>
      <c r="L19" s="39" t="s">
        <v>795</v>
      </c>
      <c r="M19" s="18">
        <v>45762</v>
      </c>
      <c r="N19" s="19" t="s">
        <v>500</v>
      </c>
      <c r="O19" s="6">
        <v>12</v>
      </c>
      <c r="P19" s="18">
        <v>45762</v>
      </c>
      <c r="Q19" s="21">
        <v>12</v>
      </c>
      <c r="R19" s="21">
        <v>12</v>
      </c>
      <c r="S19" s="9" t="s">
        <v>795</v>
      </c>
      <c r="T19" s="9" t="s">
        <v>795</v>
      </c>
      <c r="U19" s="9" t="s">
        <v>795</v>
      </c>
      <c r="V19" s="9" t="s">
        <v>795</v>
      </c>
      <c r="W19" s="28" t="s">
        <v>398</v>
      </c>
      <c r="X19" s="28" t="s">
        <v>398</v>
      </c>
      <c r="Y19" s="28" t="s">
        <v>398</v>
      </c>
      <c r="Z19" s="28"/>
      <c r="AA19" s="31" t="s">
        <v>407</v>
      </c>
      <c r="AB19" s="21">
        <v>12</v>
      </c>
      <c r="AC19" s="21" t="s">
        <v>428</v>
      </c>
      <c r="AD19" s="28" t="s">
        <v>212</v>
      </c>
      <c r="AE19" s="14" t="s">
        <v>634</v>
      </c>
      <c r="AF19" s="14">
        <v>23</v>
      </c>
      <c r="AG19" s="14">
        <v>0</v>
      </c>
      <c r="AH19" s="4" t="s">
        <v>237</v>
      </c>
      <c r="AI19" s="14" t="s">
        <v>635</v>
      </c>
      <c r="AJ19" s="14">
        <v>54170</v>
      </c>
      <c r="AK19" s="12" t="s">
        <v>635</v>
      </c>
      <c r="AL19" s="14">
        <v>104</v>
      </c>
      <c r="AM19" s="14" t="s">
        <v>636</v>
      </c>
      <c r="AN19" s="14">
        <v>15</v>
      </c>
      <c r="AO19" s="4" t="s">
        <v>270</v>
      </c>
      <c r="AP19" s="14">
        <v>54170</v>
      </c>
      <c r="AQ19" s="12" t="s">
        <v>200</v>
      </c>
      <c r="AR19" s="12" t="s">
        <v>200</v>
      </c>
      <c r="AS19" s="4" t="s">
        <v>200</v>
      </c>
      <c r="AT19" s="4" t="s">
        <v>200</v>
      </c>
      <c r="AU19" s="1" t="s">
        <v>396</v>
      </c>
      <c r="AV19" s="14" t="s">
        <v>731</v>
      </c>
      <c r="AW19" s="14" t="s">
        <v>731</v>
      </c>
      <c r="AX19" s="14" t="s">
        <v>731</v>
      </c>
      <c r="AY19" s="6">
        <v>250030</v>
      </c>
      <c r="AZ19" s="13">
        <v>45762</v>
      </c>
      <c r="BA19" s="13">
        <v>45762</v>
      </c>
      <c r="BB19" s="13">
        <v>46022</v>
      </c>
      <c r="BC19" s="50">
        <f>144635.03</f>
        <v>144635.03</v>
      </c>
      <c r="BD19" s="36">
        <v>167776.6348</v>
      </c>
      <c r="BG19" s="6" t="s">
        <v>736</v>
      </c>
      <c r="BH19" s="14" t="s">
        <v>737</v>
      </c>
      <c r="BI19" s="14" t="s">
        <v>738</v>
      </c>
      <c r="BJ19" s="19" t="s">
        <v>500</v>
      </c>
      <c r="BK19" s="40">
        <v>0</v>
      </c>
      <c r="BL19" s="13">
        <v>45762</v>
      </c>
      <c r="BM19" s="13" t="s">
        <v>734</v>
      </c>
      <c r="BN19" s="39" t="s">
        <v>756</v>
      </c>
      <c r="BO19" s="39" t="s">
        <v>795</v>
      </c>
      <c r="BP19" s="6">
        <v>12</v>
      </c>
      <c r="BR19" s="14" t="s">
        <v>739</v>
      </c>
      <c r="BS19" s="14" t="s">
        <v>739</v>
      </c>
      <c r="BT19" s="14" t="s">
        <v>740</v>
      </c>
      <c r="BU19" s="14" t="s">
        <v>740</v>
      </c>
      <c r="BV19" s="39" t="s">
        <v>803</v>
      </c>
      <c r="BW19" s="14" t="s">
        <v>740</v>
      </c>
      <c r="BY19" s="4" t="s">
        <v>203</v>
      </c>
      <c r="BZ19" s="6">
        <v>12</v>
      </c>
      <c r="CA19" s="14" t="s">
        <v>741</v>
      </c>
      <c r="CB19" s="39" t="s">
        <v>795</v>
      </c>
      <c r="CC19" s="39" t="s">
        <v>795</v>
      </c>
      <c r="CD19" s="39" t="s">
        <v>795</v>
      </c>
      <c r="CE19" s="39" t="s">
        <v>795</v>
      </c>
      <c r="CF19" s="39" t="s">
        <v>795</v>
      </c>
      <c r="CG19" s="4" t="s">
        <v>731</v>
      </c>
      <c r="CH19" s="8">
        <v>45861</v>
      </c>
    </row>
    <row r="20" spans="1:87" ht="17.100000000000001" customHeight="1" x14ac:dyDescent="0.2">
      <c r="A20" s="6">
        <v>2025</v>
      </c>
      <c r="B20" s="16">
        <v>45748</v>
      </c>
      <c r="C20" s="16">
        <v>45838</v>
      </c>
      <c r="D20" s="6" t="s">
        <v>193</v>
      </c>
      <c r="E20" s="6" t="s">
        <v>197</v>
      </c>
      <c r="G20" s="6" t="s">
        <v>366</v>
      </c>
      <c r="I20" s="1" t="s">
        <v>396</v>
      </c>
      <c r="J20" s="39" t="s">
        <v>749</v>
      </c>
      <c r="K20" s="6">
        <v>13</v>
      </c>
      <c r="L20" s="39" t="s">
        <v>795</v>
      </c>
      <c r="M20" s="18">
        <v>45763</v>
      </c>
      <c r="N20" s="19" t="s">
        <v>501</v>
      </c>
      <c r="O20" s="6">
        <v>13</v>
      </c>
      <c r="P20" s="18">
        <v>45763</v>
      </c>
      <c r="Q20" s="21">
        <v>13</v>
      </c>
      <c r="R20" s="21">
        <v>13</v>
      </c>
      <c r="S20" s="9" t="s">
        <v>795</v>
      </c>
      <c r="T20" s="9" t="s">
        <v>795</v>
      </c>
      <c r="U20" s="9" t="s">
        <v>795</v>
      </c>
      <c r="V20" s="9" t="s">
        <v>795</v>
      </c>
      <c r="W20" s="28" t="s">
        <v>398</v>
      </c>
      <c r="X20" s="28" t="s">
        <v>398</v>
      </c>
      <c r="Y20" s="28" t="s">
        <v>398</v>
      </c>
      <c r="Z20" s="28"/>
      <c r="AA20" s="31" t="s">
        <v>408</v>
      </c>
      <c r="AB20" s="21">
        <v>13</v>
      </c>
      <c r="AC20" s="21" t="s">
        <v>429</v>
      </c>
      <c r="AD20" s="30" t="s">
        <v>212</v>
      </c>
      <c r="AE20" s="14" t="s">
        <v>593</v>
      </c>
      <c r="AF20" s="14">
        <v>157</v>
      </c>
      <c r="AG20" s="14">
        <v>2</v>
      </c>
      <c r="AH20" s="12" t="s">
        <v>237</v>
      </c>
      <c r="AI20" s="14" t="s">
        <v>594</v>
      </c>
      <c r="AJ20" s="14" t="s">
        <v>595</v>
      </c>
      <c r="AK20" s="12" t="s">
        <v>594</v>
      </c>
      <c r="AL20" s="14">
        <v>5</v>
      </c>
      <c r="AM20" s="14" t="s">
        <v>596</v>
      </c>
      <c r="AN20" s="19">
        <v>9</v>
      </c>
      <c r="AO20" s="12" t="s">
        <v>300</v>
      </c>
      <c r="AP20" s="14">
        <v>7530</v>
      </c>
      <c r="AQ20" s="12" t="s">
        <v>200</v>
      </c>
      <c r="AR20" s="12" t="s">
        <v>200</v>
      </c>
      <c r="AS20" s="4" t="s">
        <v>200</v>
      </c>
      <c r="AT20" s="4" t="s">
        <v>200</v>
      </c>
      <c r="AU20" s="1" t="s">
        <v>396</v>
      </c>
      <c r="AV20" s="14" t="s">
        <v>731</v>
      </c>
      <c r="AW20" s="14" t="s">
        <v>731</v>
      </c>
      <c r="AX20" s="14" t="s">
        <v>731</v>
      </c>
      <c r="AY20" s="6" t="s">
        <v>366</v>
      </c>
      <c r="AZ20" s="13">
        <v>45763</v>
      </c>
      <c r="BA20" s="13">
        <v>45763</v>
      </c>
      <c r="BB20" s="13">
        <v>46022</v>
      </c>
      <c r="BC20" s="50">
        <f>210000</f>
        <v>210000</v>
      </c>
      <c r="BD20" s="36">
        <v>243600</v>
      </c>
      <c r="BG20" s="6" t="s">
        <v>736</v>
      </c>
      <c r="BH20" s="14" t="s">
        <v>737</v>
      </c>
      <c r="BI20" s="14" t="s">
        <v>738</v>
      </c>
      <c r="BJ20" s="19" t="s">
        <v>501</v>
      </c>
      <c r="BK20" s="40">
        <v>0</v>
      </c>
      <c r="BL20" s="13">
        <v>45763</v>
      </c>
      <c r="BM20" s="13">
        <v>45770</v>
      </c>
      <c r="BN20" s="39" t="s">
        <v>749</v>
      </c>
      <c r="BO20" s="39" t="s">
        <v>795</v>
      </c>
      <c r="BP20" s="6">
        <v>13</v>
      </c>
      <c r="BR20" s="14" t="s">
        <v>739</v>
      </c>
      <c r="BS20" s="14" t="s">
        <v>739</v>
      </c>
      <c r="BT20" s="14" t="s">
        <v>740</v>
      </c>
      <c r="BU20" s="14" t="s">
        <v>740</v>
      </c>
      <c r="BV20" s="39" t="s">
        <v>803</v>
      </c>
      <c r="BW20" s="14" t="s">
        <v>740</v>
      </c>
      <c r="BY20" s="4" t="s">
        <v>203</v>
      </c>
      <c r="BZ20" s="6">
        <v>13</v>
      </c>
      <c r="CA20" s="14" t="s">
        <v>741</v>
      </c>
      <c r="CB20" s="39" t="s">
        <v>795</v>
      </c>
      <c r="CC20" s="39" t="s">
        <v>795</v>
      </c>
      <c r="CD20" s="39" t="s">
        <v>795</v>
      </c>
      <c r="CE20" s="39" t="s">
        <v>795</v>
      </c>
      <c r="CF20" s="39" t="s">
        <v>795</v>
      </c>
      <c r="CG20" s="4" t="s">
        <v>731</v>
      </c>
      <c r="CH20" s="8">
        <v>45861</v>
      </c>
    </row>
    <row r="21" spans="1:87" ht="17.100000000000001" customHeight="1" x14ac:dyDescent="0.2">
      <c r="A21" s="6">
        <v>2025</v>
      </c>
      <c r="B21" s="16">
        <v>45748</v>
      </c>
      <c r="C21" s="16">
        <v>45838</v>
      </c>
      <c r="D21" s="6" t="s">
        <v>193</v>
      </c>
      <c r="E21" s="6" t="s">
        <v>197</v>
      </c>
      <c r="G21" s="6">
        <v>250031</v>
      </c>
      <c r="I21" s="1" t="s">
        <v>396</v>
      </c>
      <c r="J21" s="39" t="s">
        <v>757</v>
      </c>
      <c r="K21" s="6">
        <v>14</v>
      </c>
      <c r="L21" s="39" t="s">
        <v>795</v>
      </c>
      <c r="M21" s="18">
        <v>45771</v>
      </c>
      <c r="N21" s="19" t="s">
        <v>502</v>
      </c>
      <c r="O21" s="6">
        <v>14</v>
      </c>
      <c r="P21" s="18">
        <v>45771</v>
      </c>
      <c r="Q21" s="21">
        <v>14</v>
      </c>
      <c r="R21" s="21">
        <v>14</v>
      </c>
      <c r="S21" s="9" t="s">
        <v>795</v>
      </c>
      <c r="T21" s="9" t="s">
        <v>795</v>
      </c>
      <c r="U21" s="9" t="s">
        <v>795</v>
      </c>
      <c r="V21" s="9" t="s">
        <v>795</v>
      </c>
      <c r="W21" s="28" t="s">
        <v>398</v>
      </c>
      <c r="X21" s="28" t="s">
        <v>398</v>
      </c>
      <c r="Y21" s="28" t="s">
        <v>398</v>
      </c>
      <c r="Z21" s="28"/>
      <c r="AA21" s="31" t="s">
        <v>408</v>
      </c>
      <c r="AB21" s="21">
        <v>14</v>
      </c>
      <c r="AC21" s="21" t="s">
        <v>429</v>
      </c>
      <c r="AD21" s="30" t="s">
        <v>212</v>
      </c>
      <c r="AE21" s="14" t="s">
        <v>593</v>
      </c>
      <c r="AF21" s="14">
        <v>157</v>
      </c>
      <c r="AG21" s="14">
        <v>2</v>
      </c>
      <c r="AH21" s="12" t="s">
        <v>237</v>
      </c>
      <c r="AI21" s="14" t="s">
        <v>594</v>
      </c>
      <c r="AJ21" s="14" t="s">
        <v>595</v>
      </c>
      <c r="AK21" s="12" t="s">
        <v>594</v>
      </c>
      <c r="AL21" s="14">
        <v>5</v>
      </c>
      <c r="AM21" s="14" t="s">
        <v>596</v>
      </c>
      <c r="AN21" s="19">
        <v>9</v>
      </c>
      <c r="AO21" s="12" t="s">
        <v>300</v>
      </c>
      <c r="AP21" s="14">
        <v>7530</v>
      </c>
      <c r="AQ21" s="12" t="s">
        <v>200</v>
      </c>
      <c r="AR21" s="12" t="s">
        <v>200</v>
      </c>
      <c r="AS21" s="4" t="s">
        <v>200</v>
      </c>
      <c r="AT21" s="4" t="s">
        <v>200</v>
      </c>
      <c r="AU21" s="1" t="s">
        <v>396</v>
      </c>
      <c r="AV21" s="14" t="s">
        <v>731</v>
      </c>
      <c r="AW21" s="14" t="s">
        <v>731</v>
      </c>
      <c r="AX21" s="14" t="s">
        <v>731</v>
      </c>
      <c r="AY21" s="6">
        <v>250031</v>
      </c>
      <c r="AZ21" s="13">
        <v>45771</v>
      </c>
      <c r="BA21" s="13">
        <v>45771</v>
      </c>
      <c r="BB21" s="13">
        <v>46022</v>
      </c>
      <c r="BC21" s="50">
        <f>87934.2</f>
        <v>87934.2</v>
      </c>
      <c r="BD21" s="36">
        <v>102003.67199999999</v>
      </c>
      <c r="BG21" s="6" t="s">
        <v>736</v>
      </c>
      <c r="BH21" s="14" t="s">
        <v>737</v>
      </c>
      <c r="BI21" s="14" t="s">
        <v>738</v>
      </c>
      <c r="BJ21" s="19" t="s">
        <v>502</v>
      </c>
      <c r="BK21" s="40">
        <v>0</v>
      </c>
      <c r="BL21" s="13">
        <v>45771</v>
      </c>
      <c r="BM21" s="13">
        <v>45786</v>
      </c>
      <c r="BN21" s="39" t="s">
        <v>757</v>
      </c>
      <c r="BO21" s="39" t="s">
        <v>795</v>
      </c>
      <c r="BP21" s="6">
        <v>14</v>
      </c>
      <c r="BR21" s="14" t="s">
        <v>739</v>
      </c>
      <c r="BS21" s="14" t="s">
        <v>739</v>
      </c>
      <c r="BT21" s="14" t="s">
        <v>740</v>
      </c>
      <c r="BU21" s="14" t="s">
        <v>740</v>
      </c>
      <c r="BV21" s="39" t="s">
        <v>803</v>
      </c>
      <c r="BW21" s="14" t="s">
        <v>740</v>
      </c>
      <c r="BY21" s="4" t="s">
        <v>203</v>
      </c>
      <c r="BZ21" s="6">
        <v>14</v>
      </c>
      <c r="CA21" s="14" t="s">
        <v>741</v>
      </c>
      <c r="CB21" s="39" t="s">
        <v>795</v>
      </c>
      <c r="CC21" s="39" t="s">
        <v>795</v>
      </c>
      <c r="CD21" s="39" t="s">
        <v>795</v>
      </c>
      <c r="CE21" s="39" t="s">
        <v>795</v>
      </c>
      <c r="CF21" s="39" t="s">
        <v>795</v>
      </c>
      <c r="CG21" s="4" t="s">
        <v>731</v>
      </c>
      <c r="CH21" s="8">
        <v>45861</v>
      </c>
    </row>
    <row r="22" spans="1:87" ht="17.100000000000001" customHeight="1" x14ac:dyDescent="0.2">
      <c r="A22" s="6">
        <v>2025</v>
      </c>
      <c r="B22" s="16">
        <v>45748</v>
      </c>
      <c r="C22" s="16">
        <v>45838</v>
      </c>
      <c r="D22" s="6" t="s">
        <v>193</v>
      </c>
      <c r="E22" s="6" t="s">
        <v>199</v>
      </c>
      <c r="G22" s="6">
        <v>250032</v>
      </c>
      <c r="I22" s="1" t="s">
        <v>396</v>
      </c>
      <c r="J22" s="39" t="s">
        <v>759</v>
      </c>
      <c r="K22" s="6">
        <v>15</v>
      </c>
      <c r="L22" s="39" t="s">
        <v>795</v>
      </c>
      <c r="M22" s="18">
        <v>45776</v>
      </c>
      <c r="N22" s="19" t="s">
        <v>462</v>
      </c>
      <c r="O22" s="6">
        <v>15</v>
      </c>
      <c r="P22" s="18">
        <v>45776</v>
      </c>
      <c r="Q22" s="21">
        <v>15</v>
      </c>
      <c r="R22" s="21">
        <v>15</v>
      </c>
      <c r="S22" s="9" t="s">
        <v>795</v>
      </c>
      <c r="T22" s="9" t="s">
        <v>795</v>
      </c>
      <c r="U22" s="9" t="s">
        <v>795</v>
      </c>
      <c r="V22" s="9" t="s">
        <v>795</v>
      </c>
      <c r="W22" s="28" t="s">
        <v>398</v>
      </c>
      <c r="X22" s="28" t="s">
        <v>398</v>
      </c>
      <c r="Y22" s="28" t="s">
        <v>398</v>
      </c>
      <c r="Z22" s="28"/>
      <c r="AA22" s="31" t="s">
        <v>409</v>
      </c>
      <c r="AB22" s="21">
        <v>15</v>
      </c>
      <c r="AC22" s="21" t="s">
        <v>430</v>
      </c>
      <c r="AD22" s="28" t="s">
        <v>212</v>
      </c>
      <c r="AE22" s="14">
        <v>633</v>
      </c>
      <c r="AF22" s="14">
        <v>139</v>
      </c>
      <c r="AG22" s="14">
        <v>0</v>
      </c>
      <c r="AH22" s="12" t="s">
        <v>237</v>
      </c>
      <c r="AI22" s="14" t="s">
        <v>660</v>
      </c>
      <c r="AJ22" s="14" t="s">
        <v>661</v>
      </c>
      <c r="AK22" s="12" t="s">
        <v>660</v>
      </c>
      <c r="AL22" s="14">
        <v>5</v>
      </c>
      <c r="AM22" s="14" t="s">
        <v>596</v>
      </c>
      <c r="AN22" s="14">
        <v>9</v>
      </c>
      <c r="AO22" s="12" t="s">
        <v>300</v>
      </c>
      <c r="AP22" s="14">
        <v>7920</v>
      </c>
      <c r="AQ22" s="12" t="s">
        <v>200</v>
      </c>
      <c r="AR22" s="12" t="s">
        <v>200</v>
      </c>
      <c r="AS22" s="4" t="s">
        <v>200</v>
      </c>
      <c r="AT22" s="4" t="s">
        <v>200</v>
      </c>
      <c r="AU22" s="1" t="s">
        <v>396</v>
      </c>
      <c r="AV22" s="14" t="s">
        <v>731</v>
      </c>
      <c r="AW22" s="14" t="s">
        <v>731</v>
      </c>
      <c r="AX22" s="14" t="s">
        <v>731</v>
      </c>
      <c r="AY22" s="6">
        <v>250032</v>
      </c>
      <c r="AZ22" s="13">
        <v>45776</v>
      </c>
      <c r="BA22" s="13">
        <v>45776</v>
      </c>
      <c r="BB22" s="13">
        <v>46022</v>
      </c>
      <c r="BC22" s="50">
        <f>106680.42</f>
        <v>106680.42</v>
      </c>
      <c r="BD22" s="36">
        <v>123749.28719999999</v>
      </c>
      <c r="BE22" s="36">
        <v>12372.8616</v>
      </c>
      <c r="BF22" s="36">
        <v>123749.28719999999</v>
      </c>
      <c r="BG22" s="6" t="s">
        <v>736</v>
      </c>
      <c r="BH22" s="14" t="s">
        <v>737</v>
      </c>
      <c r="BI22" s="14" t="s">
        <v>738</v>
      </c>
      <c r="BJ22" s="19" t="s">
        <v>462</v>
      </c>
      <c r="BK22" s="40">
        <v>0</v>
      </c>
      <c r="BL22" s="13">
        <v>45776</v>
      </c>
      <c r="BM22" s="13">
        <v>46022</v>
      </c>
      <c r="BN22" s="39" t="s">
        <v>759</v>
      </c>
      <c r="BO22" s="39" t="s">
        <v>795</v>
      </c>
      <c r="BP22" s="6">
        <v>15</v>
      </c>
      <c r="BR22" s="14" t="s">
        <v>739</v>
      </c>
      <c r="BS22" s="14" t="s">
        <v>739</v>
      </c>
      <c r="BT22" s="14" t="s">
        <v>740</v>
      </c>
      <c r="BU22" s="14" t="s">
        <v>740</v>
      </c>
      <c r="BV22" s="39" t="s">
        <v>803</v>
      </c>
      <c r="BW22" s="14" t="s">
        <v>740</v>
      </c>
      <c r="BY22" s="4" t="s">
        <v>203</v>
      </c>
      <c r="BZ22" s="6">
        <v>15</v>
      </c>
      <c r="CA22" s="14" t="s">
        <v>741</v>
      </c>
      <c r="CB22" s="39" t="s">
        <v>795</v>
      </c>
      <c r="CC22" s="39" t="s">
        <v>795</v>
      </c>
      <c r="CD22" s="39" t="s">
        <v>795</v>
      </c>
      <c r="CE22" s="39" t="s">
        <v>795</v>
      </c>
      <c r="CF22" s="39" t="s">
        <v>795</v>
      </c>
      <c r="CG22" s="4" t="s">
        <v>731</v>
      </c>
      <c r="CH22" s="8">
        <v>45861</v>
      </c>
    </row>
    <row r="23" spans="1:87" ht="17.100000000000001" customHeight="1" x14ac:dyDescent="0.2">
      <c r="A23" s="6">
        <v>2025</v>
      </c>
      <c r="B23" s="16">
        <v>45748</v>
      </c>
      <c r="C23" s="16">
        <v>45838</v>
      </c>
      <c r="D23" s="6" t="s">
        <v>193</v>
      </c>
      <c r="E23" s="6" t="s">
        <v>197</v>
      </c>
      <c r="G23" s="6">
        <v>250033</v>
      </c>
      <c r="I23" s="1" t="s">
        <v>396</v>
      </c>
      <c r="J23" s="39" t="s">
        <v>764</v>
      </c>
      <c r="K23" s="6">
        <v>16</v>
      </c>
      <c r="L23" s="39" t="s">
        <v>795</v>
      </c>
      <c r="M23" s="18">
        <v>45776</v>
      </c>
      <c r="N23" s="19" t="s">
        <v>503</v>
      </c>
      <c r="O23" s="6">
        <v>16</v>
      </c>
      <c r="P23" s="18">
        <v>45776</v>
      </c>
      <c r="Q23" s="21">
        <v>16</v>
      </c>
      <c r="R23" s="21">
        <v>16</v>
      </c>
      <c r="S23" s="9" t="s">
        <v>795</v>
      </c>
      <c r="T23" s="9" t="s">
        <v>795</v>
      </c>
      <c r="U23" s="9" t="s">
        <v>795</v>
      </c>
      <c r="V23" s="9" t="s">
        <v>795</v>
      </c>
      <c r="W23" s="28" t="s">
        <v>398</v>
      </c>
      <c r="X23" s="28" t="s">
        <v>398</v>
      </c>
      <c r="Y23" s="28" t="s">
        <v>398</v>
      </c>
      <c r="Z23" s="28"/>
      <c r="AA23" s="31" t="s">
        <v>401</v>
      </c>
      <c r="AB23" s="21">
        <v>16</v>
      </c>
      <c r="AC23" s="21" t="s">
        <v>420</v>
      </c>
      <c r="AD23" s="28" t="s">
        <v>212</v>
      </c>
      <c r="AE23" s="14" t="s">
        <v>817</v>
      </c>
      <c r="AF23" s="14">
        <v>97</v>
      </c>
      <c r="AG23" s="14">
        <v>1</v>
      </c>
      <c r="AH23" s="4" t="s">
        <v>237</v>
      </c>
      <c r="AI23" s="14" t="s">
        <v>648</v>
      </c>
      <c r="AJ23" s="14" t="s">
        <v>650</v>
      </c>
      <c r="AK23" s="4" t="s">
        <v>648</v>
      </c>
      <c r="AL23" s="14">
        <v>2</v>
      </c>
      <c r="AM23" s="14" t="s">
        <v>649</v>
      </c>
      <c r="AN23" s="14">
        <v>9</v>
      </c>
      <c r="AO23" s="4" t="s">
        <v>300</v>
      </c>
      <c r="AP23" s="14">
        <v>2800</v>
      </c>
      <c r="AQ23" s="12" t="s">
        <v>200</v>
      </c>
      <c r="AR23" s="12" t="s">
        <v>200</v>
      </c>
      <c r="AS23" s="4" t="s">
        <v>200</v>
      </c>
      <c r="AT23" s="4" t="s">
        <v>200</v>
      </c>
      <c r="AU23" s="1" t="s">
        <v>396</v>
      </c>
      <c r="AV23" s="14" t="s">
        <v>731</v>
      </c>
      <c r="AW23" s="14" t="s">
        <v>731</v>
      </c>
      <c r="AX23" s="14" t="s">
        <v>731</v>
      </c>
      <c r="AY23" s="6">
        <v>250033</v>
      </c>
      <c r="AZ23" s="13">
        <v>45776</v>
      </c>
      <c r="BA23" s="13">
        <v>45776</v>
      </c>
      <c r="BB23" s="13">
        <v>46022</v>
      </c>
      <c r="BC23" s="50">
        <f>61600</f>
        <v>61600</v>
      </c>
      <c r="BD23" s="36">
        <v>71456</v>
      </c>
      <c r="BG23" s="6" t="s">
        <v>736</v>
      </c>
      <c r="BH23" s="14" t="s">
        <v>737</v>
      </c>
      <c r="BI23" s="14" t="s">
        <v>738</v>
      </c>
      <c r="BJ23" s="19" t="s">
        <v>503</v>
      </c>
      <c r="BK23" s="40">
        <v>0</v>
      </c>
      <c r="BL23" s="13">
        <v>45776</v>
      </c>
      <c r="BM23" s="13">
        <v>45777</v>
      </c>
      <c r="BN23" s="39" t="s">
        <v>764</v>
      </c>
      <c r="BO23" s="39" t="s">
        <v>795</v>
      </c>
      <c r="BP23" s="6">
        <v>16</v>
      </c>
      <c r="BR23" s="14" t="s">
        <v>739</v>
      </c>
      <c r="BS23" s="14" t="s">
        <v>739</v>
      </c>
      <c r="BT23" s="14" t="s">
        <v>740</v>
      </c>
      <c r="BU23" s="14" t="s">
        <v>740</v>
      </c>
      <c r="BV23" s="39" t="s">
        <v>803</v>
      </c>
      <c r="BW23" s="14" t="s">
        <v>740</v>
      </c>
      <c r="BY23" s="4" t="s">
        <v>203</v>
      </c>
      <c r="BZ23" s="6">
        <v>16</v>
      </c>
      <c r="CA23" s="14" t="s">
        <v>741</v>
      </c>
      <c r="CB23" s="39" t="s">
        <v>795</v>
      </c>
      <c r="CC23" s="39" t="s">
        <v>795</v>
      </c>
      <c r="CD23" s="39" t="s">
        <v>795</v>
      </c>
      <c r="CE23" s="39" t="s">
        <v>795</v>
      </c>
      <c r="CF23" s="39" t="s">
        <v>795</v>
      </c>
      <c r="CG23" s="4" t="s">
        <v>731</v>
      </c>
      <c r="CH23" s="8">
        <v>45861</v>
      </c>
    </row>
    <row r="24" spans="1:87" ht="17.100000000000001" customHeight="1" x14ac:dyDescent="0.2">
      <c r="A24" s="6">
        <v>2025</v>
      </c>
      <c r="B24" s="16">
        <v>45748</v>
      </c>
      <c r="C24" s="16">
        <v>45838</v>
      </c>
      <c r="D24" s="6" t="s">
        <v>193</v>
      </c>
      <c r="E24" s="6" t="s">
        <v>199</v>
      </c>
      <c r="G24" s="6" t="s">
        <v>367</v>
      </c>
      <c r="I24" s="14" t="s">
        <v>813</v>
      </c>
      <c r="J24" s="39" t="s">
        <v>760</v>
      </c>
      <c r="K24" s="6">
        <v>17</v>
      </c>
      <c r="L24" s="39" t="s">
        <v>795</v>
      </c>
      <c r="M24" s="18">
        <v>45777</v>
      </c>
      <c r="N24" s="19" t="s">
        <v>820</v>
      </c>
      <c r="O24" s="6">
        <v>17</v>
      </c>
      <c r="P24" s="18">
        <v>45777</v>
      </c>
      <c r="Q24" s="21">
        <v>17</v>
      </c>
      <c r="R24" s="21">
        <v>17</v>
      </c>
      <c r="S24" s="9" t="s">
        <v>795</v>
      </c>
      <c r="T24" s="9" t="s">
        <v>795</v>
      </c>
      <c r="U24" s="9" t="s">
        <v>795</v>
      </c>
      <c r="V24" s="9" t="s">
        <v>795</v>
      </c>
      <c r="W24" s="28" t="s">
        <v>398</v>
      </c>
      <c r="X24" s="28" t="s">
        <v>398</v>
      </c>
      <c r="Y24" s="28" t="s">
        <v>398</v>
      </c>
      <c r="Z24" s="28"/>
      <c r="AA24" s="31" t="s">
        <v>410</v>
      </c>
      <c r="AB24" s="21">
        <v>17</v>
      </c>
      <c r="AC24" s="21" t="s">
        <v>431</v>
      </c>
      <c r="AD24" s="11" t="s">
        <v>212</v>
      </c>
      <c r="AE24" s="14" t="s">
        <v>682</v>
      </c>
      <c r="AF24" s="14">
        <v>115</v>
      </c>
      <c r="AG24" s="14" t="s">
        <v>683</v>
      </c>
      <c r="AH24" s="12" t="s">
        <v>237</v>
      </c>
      <c r="AI24" s="14" t="s">
        <v>684</v>
      </c>
      <c r="AJ24" s="14" t="s">
        <v>685</v>
      </c>
      <c r="AK24" s="12" t="s">
        <v>684</v>
      </c>
      <c r="AL24" s="14">
        <v>15</v>
      </c>
      <c r="AM24" s="14" t="s">
        <v>592</v>
      </c>
      <c r="AN24" s="14">
        <v>9</v>
      </c>
      <c r="AO24" s="12" t="s">
        <v>300</v>
      </c>
      <c r="AP24" s="14">
        <v>6040</v>
      </c>
      <c r="AQ24" s="12" t="s">
        <v>200</v>
      </c>
      <c r="AR24" s="12" t="s">
        <v>200</v>
      </c>
      <c r="AS24" s="12" t="s">
        <v>200</v>
      </c>
      <c r="AT24" s="12" t="s">
        <v>200</v>
      </c>
      <c r="AU24" s="14" t="s">
        <v>813</v>
      </c>
      <c r="AV24" s="14" t="s">
        <v>731</v>
      </c>
      <c r="AW24" s="14" t="s">
        <v>731</v>
      </c>
      <c r="AX24" s="14" t="s">
        <v>731</v>
      </c>
      <c r="AY24" s="6" t="s">
        <v>367</v>
      </c>
      <c r="AZ24" s="13">
        <v>45777</v>
      </c>
      <c r="BA24" s="13">
        <v>45777</v>
      </c>
      <c r="BB24" s="13">
        <v>46022</v>
      </c>
      <c r="BC24" s="50">
        <f>3448275.86</f>
        <v>3448275.86</v>
      </c>
      <c r="BD24" s="36">
        <v>3999999.9975999999</v>
      </c>
      <c r="BE24" s="37">
        <v>400000</v>
      </c>
      <c r="BF24" s="37">
        <v>4000000</v>
      </c>
      <c r="BG24" s="6" t="s">
        <v>736</v>
      </c>
      <c r="BH24" s="14" t="s">
        <v>737</v>
      </c>
      <c r="BI24" s="14" t="s">
        <v>738</v>
      </c>
      <c r="BJ24" s="19" t="s">
        <v>820</v>
      </c>
      <c r="BK24" s="40">
        <v>600000</v>
      </c>
      <c r="BL24" s="13">
        <v>45777</v>
      </c>
      <c r="BM24" s="13" t="s">
        <v>735</v>
      </c>
      <c r="BN24" s="39" t="s">
        <v>760</v>
      </c>
      <c r="BO24" s="39" t="s">
        <v>795</v>
      </c>
      <c r="BP24" s="6">
        <v>17</v>
      </c>
      <c r="BR24" s="14" t="s">
        <v>739</v>
      </c>
      <c r="BS24" s="14" t="s">
        <v>739</v>
      </c>
      <c r="BT24" s="14" t="s">
        <v>740</v>
      </c>
      <c r="BU24" s="14" t="s">
        <v>740</v>
      </c>
      <c r="BV24" s="39" t="s">
        <v>803</v>
      </c>
      <c r="BW24" s="14" t="s">
        <v>740</v>
      </c>
      <c r="BY24" s="4" t="s">
        <v>203</v>
      </c>
      <c r="BZ24" s="6">
        <v>17</v>
      </c>
      <c r="CA24" s="14" t="s">
        <v>741</v>
      </c>
      <c r="CB24" s="39" t="s">
        <v>795</v>
      </c>
      <c r="CC24" s="39" t="s">
        <v>795</v>
      </c>
      <c r="CD24" s="39" t="s">
        <v>795</v>
      </c>
      <c r="CE24" s="39" t="s">
        <v>795</v>
      </c>
      <c r="CF24" s="39" t="s">
        <v>795</v>
      </c>
      <c r="CG24" s="4" t="s">
        <v>731</v>
      </c>
      <c r="CH24" s="8">
        <v>45861</v>
      </c>
    </row>
    <row r="25" spans="1:87" ht="17.100000000000001" customHeight="1" x14ac:dyDescent="0.2">
      <c r="A25" s="6">
        <v>2025</v>
      </c>
      <c r="B25" s="16">
        <v>45748</v>
      </c>
      <c r="C25" s="16">
        <v>45838</v>
      </c>
      <c r="D25" s="6" t="s">
        <v>193</v>
      </c>
      <c r="E25" s="6" t="s">
        <v>197</v>
      </c>
      <c r="G25" s="6" t="s">
        <v>368</v>
      </c>
      <c r="I25" s="14" t="s">
        <v>812</v>
      </c>
      <c r="J25" s="39" t="s">
        <v>761</v>
      </c>
      <c r="K25" s="6">
        <v>18</v>
      </c>
      <c r="L25" s="39" t="s">
        <v>795</v>
      </c>
      <c r="M25" s="18">
        <v>45777</v>
      </c>
      <c r="N25" s="19" t="s">
        <v>504</v>
      </c>
      <c r="O25" s="6">
        <v>18</v>
      </c>
      <c r="P25" s="18">
        <v>45777</v>
      </c>
      <c r="Q25" s="21">
        <v>18</v>
      </c>
      <c r="R25" s="21">
        <v>18</v>
      </c>
      <c r="S25" s="9" t="s">
        <v>795</v>
      </c>
      <c r="T25" s="9" t="s">
        <v>795</v>
      </c>
      <c r="U25" s="9" t="s">
        <v>795</v>
      </c>
      <c r="V25" s="9" t="s">
        <v>795</v>
      </c>
      <c r="W25" s="28" t="s">
        <v>398</v>
      </c>
      <c r="X25" s="28" t="s">
        <v>398</v>
      </c>
      <c r="Y25" s="28" t="s">
        <v>398</v>
      </c>
      <c r="Z25" s="28"/>
      <c r="AA25" s="31" t="s">
        <v>405</v>
      </c>
      <c r="AB25" s="21">
        <v>18</v>
      </c>
      <c r="AC25" s="21" t="s">
        <v>425</v>
      </c>
      <c r="AD25" s="30" t="s">
        <v>212</v>
      </c>
      <c r="AE25" s="14" t="s">
        <v>581</v>
      </c>
      <c r="AF25" s="14">
        <v>26</v>
      </c>
      <c r="AG25" s="14">
        <v>0</v>
      </c>
      <c r="AH25" s="12" t="s">
        <v>237</v>
      </c>
      <c r="AI25" s="14" t="s">
        <v>582</v>
      </c>
      <c r="AJ25" s="14" t="s">
        <v>583</v>
      </c>
      <c r="AK25" s="12" t="s">
        <v>582</v>
      </c>
      <c r="AL25" s="14">
        <v>3</v>
      </c>
      <c r="AM25" s="14" t="s">
        <v>584</v>
      </c>
      <c r="AN25" s="14">
        <v>9</v>
      </c>
      <c r="AO25" s="12" t="s">
        <v>300</v>
      </c>
      <c r="AP25" s="14">
        <v>4420</v>
      </c>
      <c r="AQ25" s="12" t="s">
        <v>200</v>
      </c>
      <c r="AR25" s="12" t="s">
        <v>200</v>
      </c>
      <c r="AS25" s="4" t="s">
        <v>200</v>
      </c>
      <c r="AT25" s="4" t="s">
        <v>200</v>
      </c>
      <c r="AU25" s="14" t="s">
        <v>812</v>
      </c>
      <c r="AV25" s="14" t="s">
        <v>731</v>
      </c>
      <c r="AW25" s="14" t="s">
        <v>731</v>
      </c>
      <c r="AX25" s="14" t="s">
        <v>731</v>
      </c>
      <c r="AY25" s="6" t="s">
        <v>368</v>
      </c>
      <c r="AZ25" s="13">
        <v>45777</v>
      </c>
      <c r="BA25" s="13">
        <v>45777</v>
      </c>
      <c r="BB25" s="13">
        <v>46022</v>
      </c>
      <c r="BC25" s="50">
        <f>711300</f>
        <v>711300</v>
      </c>
      <c r="BD25" s="36">
        <v>825108</v>
      </c>
      <c r="BG25" s="6" t="s">
        <v>736</v>
      </c>
      <c r="BH25" s="14" t="s">
        <v>737</v>
      </c>
      <c r="BI25" s="14" t="s">
        <v>738</v>
      </c>
      <c r="BJ25" s="19" t="s">
        <v>504</v>
      </c>
      <c r="BK25" s="40">
        <v>123766.2</v>
      </c>
      <c r="BL25" s="13">
        <v>45777</v>
      </c>
      <c r="BM25" s="13">
        <v>45792</v>
      </c>
      <c r="BN25" s="39" t="s">
        <v>761</v>
      </c>
      <c r="BO25" s="39" t="s">
        <v>795</v>
      </c>
      <c r="BP25" s="6">
        <v>18</v>
      </c>
      <c r="BR25" s="14" t="s">
        <v>739</v>
      </c>
      <c r="BS25" s="14" t="s">
        <v>739</v>
      </c>
      <c r="BT25" s="14" t="s">
        <v>740</v>
      </c>
      <c r="BU25" s="14" t="s">
        <v>740</v>
      </c>
      <c r="BV25" s="39" t="s">
        <v>803</v>
      </c>
      <c r="BW25" s="14" t="s">
        <v>740</v>
      </c>
      <c r="BY25" s="4" t="s">
        <v>203</v>
      </c>
      <c r="BZ25" s="6">
        <v>18</v>
      </c>
      <c r="CA25" s="14" t="s">
        <v>741</v>
      </c>
      <c r="CB25" s="39" t="s">
        <v>795</v>
      </c>
      <c r="CC25" s="39" t="s">
        <v>795</v>
      </c>
      <c r="CD25" s="39" t="s">
        <v>795</v>
      </c>
      <c r="CE25" s="39" t="s">
        <v>795</v>
      </c>
      <c r="CF25" s="39" t="s">
        <v>795</v>
      </c>
      <c r="CG25" s="4" t="s">
        <v>731</v>
      </c>
      <c r="CH25" s="8">
        <v>45861</v>
      </c>
    </row>
    <row r="26" spans="1:87" ht="17.100000000000001" customHeight="1" x14ac:dyDescent="0.2">
      <c r="A26" s="6">
        <v>2025</v>
      </c>
      <c r="B26" s="16">
        <v>45748</v>
      </c>
      <c r="C26" s="16">
        <v>45838</v>
      </c>
      <c r="D26" s="6" t="s">
        <v>193</v>
      </c>
      <c r="E26" s="6" t="s">
        <v>197</v>
      </c>
      <c r="G26" s="6" t="s">
        <v>369</v>
      </c>
      <c r="I26" s="14" t="s">
        <v>812</v>
      </c>
      <c r="J26" s="39" t="s">
        <v>762</v>
      </c>
      <c r="K26" s="6">
        <v>19</v>
      </c>
      <c r="L26" s="39" t="s">
        <v>795</v>
      </c>
      <c r="M26" s="18">
        <v>45777</v>
      </c>
      <c r="N26" s="19" t="s">
        <v>505</v>
      </c>
      <c r="O26" s="6">
        <v>19</v>
      </c>
      <c r="P26" s="18">
        <v>45777</v>
      </c>
      <c r="Q26" s="21">
        <v>19</v>
      </c>
      <c r="R26" s="21">
        <v>19</v>
      </c>
      <c r="S26" s="9" t="s">
        <v>795</v>
      </c>
      <c r="T26" s="9" t="s">
        <v>795</v>
      </c>
      <c r="U26" s="9" t="s">
        <v>795</v>
      </c>
      <c r="V26" s="9" t="s">
        <v>795</v>
      </c>
      <c r="W26" s="28" t="s">
        <v>398</v>
      </c>
      <c r="X26" s="28" t="s">
        <v>398</v>
      </c>
      <c r="Y26" s="28" t="s">
        <v>398</v>
      </c>
      <c r="Z26" s="28"/>
      <c r="AA26" s="31" t="s">
        <v>401</v>
      </c>
      <c r="AB26" s="21">
        <v>19</v>
      </c>
      <c r="AC26" s="21" t="s">
        <v>420</v>
      </c>
      <c r="AD26" s="28" t="s">
        <v>212</v>
      </c>
      <c r="AE26" s="14" t="s">
        <v>817</v>
      </c>
      <c r="AF26" s="14">
        <v>97</v>
      </c>
      <c r="AG26" s="14">
        <v>1</v>
      </c>
      <c r="AH26" s="4" t="s">
        <v>237</v>
      </c>
      <c r="AI26" s="14" t="s">
        <v>648</v>
      </c>
      <c r="AJ26" s="14" t="s">
        <v>650</v>
      </c>
      <c r="AK26" s="4" t="s">
        <v>648</v>
      </c>
      <c r="AL26" s="14">
        <v>2</v>
      </c>
      <c r="AM26" s="14" t="s">
        <v>649</v>
      </c>
      <c r="AN26" s="14">
        <v>9</v>
      </c>
      <c r="AO26" s="4" t="s">
        <v>300</v>
      </c>
      <c r="AP26" s="14">
        <v>2800</v>
      </c>
      <c r="AQ26" s="12" t="s">
        <v>200</v>
      </c>
      <c r="AR26" s="12" t="s">
        <v>200</v>
      </c>
      <c r="AS26" s="4" t="s">
        <v>200</v>
      </c>
      <c r="AT26" s="4" t="s">
        <v>200</v>
      </c>
      <c r="AU26" s="14" t="s">
        <v>812</v>
      </c>
      <c r="AV26" s="14" t="s">
        <v>731</v>
      </c>
      <c r="AW26" s="14" t="s">
        <v>731</v>
      </c>
      <c r="AX26" s="14" t="s">
        <v>731</v>
      </c>
      <c r="AY26" s="6" t="s">
        <v>369</v>
      </c>
      <c r="AZ26" s="13">
        <v>45777</v>
      </c>
      <c r="BA26" s="13">
        <v>45777</v>
      </c>
      <c r="BB26" s="13">
        <v>46022</v>
      </c>
      <c r="BC26" s="50">
        <f>3769920</f>
        <v>3769920</v>
      </c>
      <c r="BD26" s="36">
        <v>4373107.2</v>
      </c>
      <c r="BG26" s="6" t="s">
        <v>736</v>
      </c>
      <c r="BH26" s="14" t="s">
        <v>737</v>
      </c>
      <c r="BI26" s="14" t="s">
        <v>738</v>
      </c>
      <c r="BJ26" s="19" t="s">
        <v>505</v>
      </c>
      <c r="BK26" s="40">
        <v>655966.07999999996</v>
      </c>
      <c r="BL26" s="13">
        <v>45777</v>
      </c>
      <c r="BM26" s="13">
        <v>45841</v>
      </c>
      <c r="BN26" s="39" t="s">
        <v>762</v>
      </c>
      <c r="BO26" s="39" t="s">
        <v>795</v>
      </c>
      <c r="BP26" s="6">
        <v>19</v>
      </c>
      <c r="BR26" s="14" t="s">
        <v>739</v>
      </c>
      <c r="BS26" s="14" t="s">
        <v>739</v>
      </c>
      <c r="BT26" s="14" t="s">
        <v>740</v>
      </c>
      <c r="BU26" s="14" t="s">
        <v>740</v>
      </c>
      <c r="BV26" s="39" t="s">
        <v>803</v>
      </c>
      <c r="BW26" s="14" t="s">
        <v>740</v>
      </c>
      <c r="BY26" s="4" t="s">
        <v>203</v>
      </c>
      <c r="BZ26" s="6">
        <v>19</v>
      </c>
      <c r="CA26" s="14" t="s">
        <v>741</v>
      </c>
      <c r="CB26" s="39" t="s">
        <v>795</v>
      </c>
      <c r="CC26" s="39" t="s">
        <v>795</v>
      </c>
      <c r="CD26" s="39" t="s">
        <v>795</v>
      </c>
      <c r="CE26" s="39" t="s">
        <v>795</v>
      </c>
      <c r="CF26" s="39" t="s">
        <v>795</v>
      </c>
      <c r="CG26" s="4" t="s">
        <v>731</v>
      </c>
      <c r="CH26" s="8">
        <v>45861</v>
      </c>
    </row>
    <row r="27" spans="1:87" ht="17.100000000000001" customHeight="1" x14ac:dyDescent="0.2">
      <c r="A27" s="6">
        <v>2025</v>
      </c>
      <c r="B27" s="16">
        <v>45748</v>
      </c>
      <c r="C27" s="16">
        <v>45838</v>
      </c>
      <c r="D27" s="6" t="s">
        <v>193</v>
      </c>
      <c r="E27" s="6" t="s">
        <v>197</v>
      </c>
      <c r="G27" s="6">
        <v>250034</v>
      </c>
      <c r="I27" s="1" t="s">
        <v>396</v>
      </c>
      <c r="J27" s="39" t="s">
        <v>765</v>
      </c>
      <c r="K27" s="6">
        <v>20</v>
      </c>
      <c r="L27" s="39" t="s">
        <v>795</v>
      </c>
      <c r="M27" s="18">
        <v>45782</v>
      </c>
      <c r="N27" s="19" t="s">
        <v>506</v>
      </c>
      <c r="O27" s="6">
        <v>20</v>
      </c>
      <c r="P27" s="18">
        <v>45782</v>
      </c>
      <c r="Q27" s="21">
        <v>20</v>
      </c>
      <c r="R27" s="21">
        <v>20</v>
      </c>
      <c r="S27" s="9" t="s">
        <v>795</v>
      </c>
      <c r="T27" s="9" t="s">
        <v>795</v>
      </c>
      <c r="U27" s="9" t="s">
        <v>795</v>
      </c>
      <c r="V27" s="9" t="s">
        <v>795</v>
      </c>
      <c r="W27" s="28" t="s">
        <v>398</v>
      </c>
      <c r="X27" s="28" t="s">
        <v>398</v>
      </c>
      <c r="Y27" s="28" t="s">
        <v>398</v>
      </c>
      <c r="Z27" s="28"/>
      <c r="AA27" s="31" t="s">
        <v>411</v>
      </c>
      <c r="AB27" s="21">
        <v>20</v>
      </c>
      <c r="AC27" s="21" t="s">
        <v>432</v>
      </c>
      <c r="AD27" s="30" t="s">
        <v>212</v>
      </c>
      <c r="AE27" s="14" t="s">
        <v>597</v>
      </c>
      <c r="AF27" s="14">
        <v>37</v>
      </c>
      <c r="AG27" s="14" t="s">
        <v>573</v>
      </c>
      <c r="AH27" s="12" t="s">
        <v>237</v>
      </c>
      <c r="AI27" s="14" t="s">
        <v>598</v>
      </c>
      <c r="AJ27" s="14" t="s">
        <v>599</v>
      </c>
      <c r="AK27" s="12" t="s">
        <v>598</v>
      </c>
      <c r="AL27" s="14">
        <v>15</v>
      </c>
      <c r="AM27" s="14" t="s">
        <v>592</v>
      </c>
      <c r="AN27" s="14">
        <v>9</v>
      </c>
      <c r="AO27" s="12" t="s">
        <v>300</v>
      </c>
      <c r="AP27" s="14" t="s">
        <v>600</v>
      </c>
      <c r="AQ27" s="12" t="s">
        <v>200</v>
      </c>
      <c r="AR27" s="12" t="s">
        <v>200</v>
      </c>
      <c r="AS27" s="4" t="s">
        <v>200</v>
      </c>
      <c r="AT27" s="4" t="s">
        <v>200</v>
      </c>
      <c r="AU27" s="1" t="s">
        <v>396</v>
      </c>
      <c r="AV27" s="14" t="s">
        <v>731</v>
      </c>
      <c r="AW27" s="14" t="s">
        <v>731</v>
      </c>
      <c r="AX27" s="14" t="s">
        <v>731</v>
      </c>
      <c r="AY27" s="6">
        <v>250034</v>
      </c>
      <c r="AZ27" s="13">
        <v>45782</v>
      </c>
      <c r="BA27" s="13">
        <v>45782</v>
      </c>
      <c r="BB27" s="13">
        <v>46022</v>
      </c>
      <c r="BC27" s="50">
        <f>61152</f>
        <v>61152</v>
      </c>
      <c r="BD27" s="36">
        <v>70936.320000000007</v>
      </c>
      <c r="BG27" s="6" t="s">
        <v>736</v>
      </c>
      <c r="BH27" s="14" t="s">
        <v>737</v>
      </c>
      <c r="BI27" s="14" t="s">
        <v>738</v>
      </c>
      <c r="BJ27" s="19" t="s">
        <v>506</v>
      </c>
      <c r="BK27" s="40">
        <v>0</v>
      </c>
      <c r="BL27" s="13">
        <v>45782</v>
      </c>
      <c r="BM27" s="13">
        <v>45785</v>
      </c>
      <c r="BN27" s="39" t="s">
        <v>765</v>
      </c>
      <c r="BO27" s="39" t="s">
        <v>795</v>
      </c>
      <c r="BP27" s="6">
        <v>20</v>
      </c>
      <c r="BR27" s="14" t="s">
        <v>739</v>
      </c>
      <c r="BS27" s="14" t="s">
        <v>739</v>
      </c>
      <c r="BT27" s="14" t="s">
        <v>740</v>
      </c>
      <c r="BU27" s="14" t="s">
        <v>740</v>
      </c>
      <c r="BV27" s="39" t="s">
        <v>803</v>
      </c>
      <c r="BW27" s="14" t="s">
        <v>740</v>
      </c>
      <c r="BY27" s="4" t="s">
        <v>203</v>
      </c>
      <c r="BZ27" s="6">
        <v>20</v>
      </c>
      <c r="CA27" s="14" t="s">
        <v>741</v>
      </c>
      <c r="CB27" s="39" t="s">
        <v>795</v>
      </c>
      <c r="CC27" s="39" t="s">
        <v>795</v>
      </c>
      <c r="CD27" s="39" t="s">
        <v>795</v>
      </c>
      <c r="CE27" s="39" t="s">
        <v>795</v>
      </c>
      <c r="CF27" s="39" t="s">
        <v>795</v>
      </c>
      <c r="CG27" s="4" t="s">
        <v>731</v>
      </c>
      <c r="CH27" s="8">
        <v>45861</v>
      </c>
    </row>
    <row r="28" spans="1:87" ht="17.100000000000001" customHeight="1" x14ac:dyDescent="0.2">
      <c r="A28" s="6">
        <v>2025</v>
      </c>
      <c r="B28" s="16">
        <v>45748</v>
      </c>
      <c r="C28" s="16">
        <v>45838</v>
      </c>
      <c r="D28" s="6" t="s">
        <v>193</v>
      </c>
      <c r="E28" s="6" t="s">
        <v>197</v>
      </c>
      <c r="G28" s="6">
        <v>250035</v>
      </c>
      <c r="I28" s="1" t="s">
        <v>396</v>
      </c>
      <c r="J28" s="39" t="s">
        <v>766</v>
      </c>
      <c r="K28" s="6">
        <v>21</v>
      </c>
      <c r="L28" s="39" t="s">
        <v>795</v>
      </c>
      <c r="M28" s="18">
        <v>45782</v>
      </c>
      <c r="N28" s="19" t="s">
        <v>507</v>
      </c>
      <c r="O28" s="6">
        <v>21</v>
      </c>
      <c r="P28" s="18">
        <v>45782</v>
      </c>
      <c r="Q28" s="21">
        <v>21</v>
      </c>
      <c r="R28" s="21">
        <v>21</v>
      </c>
      <c r="S28" s="9" t="s">
        <v>795</v>
      </c>
      <c r="T28" s="9" t="s">
        <v>795</v>
      </c>
      <c r="U28" s="9" t="s">
        <v>795</v>
      </c>
      <c r="V28" s="9" t="s">
        <v>795</v>
      </c>
      <c r="W28" s="28" t="s">
        <v>445</v>
      </c>
      <c r="X28" s="28" t="s">
        <v>447</v>
      </c>
      <c r="Y28" s="28" t="s">
        <v>446</v>
      </c>
      <c r="Z28" s="28" t="s">
        <v>204</v>
      </c>
      <c r="AA28" s="31" t="s">
        <v>460</v>
      </c>
      <c r="AB28" s="21">
        <v>21</v>
      </c>
      <c r="AC28" s="21" t="s">
        <v>422</v>
      </c>
      <c r="AD28" s="30" t="s">
        <v>231</v>
      </c>
      <c r="AE28" s="14" t="s">
        <v>601</v>
      </c>
      <c r="AF28" s="14">
        <v>24</v>
      </c>
      <c r="AG28" s="14">
        <v>0</v>
      </c>
      <c r="AH28" s="12" t="s">
        <v>237</v>
      </c>
      <c r="AI28" s="14" t="s">
        <v>602</v>
      </c>
      <c r="AJ28" s="14" t="s">
        <v>603</v>
      </c>
      <c r="AK28" s="12" t="s">
        <v>602</v>
      </c>
      <c r="AL28" s="14">
        <v>5</v>
      </c>
      <c r="AM28" s="14" t="s">
        <v>596</v>
      </c>
      <c r="AN28" s="14">
        <v>9</v>
      </c>
      <c r="AO28" s="12" t="s">
        <v>300</v>
      </c>
      <c r="AP28" s="14">
        <v>7918</v>
      </c>
      <c r="AQ28" s="12" t="s">
        <v>200</v>
      </c>
      <c r="AR28" s="12" t="s">
        <v>200</v>
      </c>
      <c r="AS28" s="4" t="s">
        <v>200</v>
      </c>
      <c r="AT28" s="4" t="s">
        <v>200</v>
      </c>
      <c r="AU28" s="1" t="s">
        <v>396</v>
      </c>
      <c r="AV28" s="14" t="s">
        <v>731</v>
      </c>
      <c r="AW28" s="14" t="s">
        <v>731</v>
      </c>
      <c r="AX28" s="14" t="s">
        <v>731</v>
      </c>
      <c r="AY28" s="6">
        <v>250035</v>
      </c>
      <c r="AZ28" s="13">
        <v>45782</v>
      </c>
      <c r="BA28" s="13">
        <v>45782</v>
      </c>
      <c r="BB28" s="13">
        <v>46022</v>
      </c>
      <c r="BC28" s="50">
        <f>108057.5</f>
        <v>108057.5</v>
      </c>
      <c r="BD28" s="36">
        <v>125346.7</v>
      </c>
      <c r="BG28" s="6" t="s">
        <v>736</v>
      </c>
      <c r="BH28" s="14" t="s">
        <v>737</v>
      </c>
      <c r="BI28" s="14" t="s">
        <v>738</v>
      </c>
      <c r="BJ28" s="19" t="s">
        <v>507</v>
      </c>
      <c r="BK28" s="40">
        <v>0</v>
      </c>
      <c r="BL28" s="13">
        <v>45782</v>
      </c>
      <c r="BM28" s="13">
        <v>45810</v>
      </c>
      <c r="BN28" s="39" t="s">
        <v>766</v>
      </c>
      <c r="BO28" s="39" t="s">
        <v>795</v>
      </c>
      <c r="BP28" s="6">
        <v>21</v>
      </c>
      <c r="BR28" s="14" t="s">
        <v>739</v>
      </c>
      <c r="BS28" s="14" t="s">
        <v>739</v>
      </c>
      <c r="BT28" s="14" t="s">
        <v>740</v>
      </c>
      <c r="BU28" s="14" t="s">
        <v>740</v>
      </c>
      <c r="BV28" s="39" t="s">
        <v>803</v>
      </c>
      <c r="BW28" s="14" t="s">
        <v>740</v>
      </c>
      <c r="BY28" s="4" t="s">
        <v>203</v>
      </c>
      <c r="BZ28" s="6">
        <v>21</v>
      </c>
      <c r="CA28" s="14" t="s">
        <v>741</v>
      </c>
      <c r="CB28" s="39" t="s">
        <v>795</v>
      </c>
      <c r="CC28" s="39" t="s">
        <v>795</v>
      </c>
      <c r="CD28" s="39" t="s">
        <v>795</v>
      </c>
      <c r="CE28" s="39" t="s">
        <v>795</v>
      </c>
      <c r="CF28" s="39" t="s">
        <v>795</v>
      </c>
      <c r="CG28" s="4" t="s">
        <v>731</v>
      </c>
      <c r="CH28" s="8">
        <v>45861</v>
      </c>
      <c r="CI28" s="4" t="s">
        <v>742</v>
      </c>
    </row>
    <row r="29" spans="1:87" ht="17.100000000000001" customHeight="1" x14ac:dyDescent="0.2">
      <c r="A29" s="6">
        <v>2025</v>
      </c>
      <c r="B29" s="16">
        <v>45748</v>
      </c>
      <c r="C29" s="16">
        <v>45838</v>
      </c>
      <c r="D29" s="6" t="s">
        <v>193</v>
      </c>
      <c r="E29" s="6" t="s">
        <v>197</v>
      </c>
      <c r="G29" s="6" t="s">
        <v>370</v>
      </c>
      <c r="I29" s="1" t="s">
        <v>396</v>
      </c>
      <c r="J29" s="39" t="s">
        <v>763</v>
      </c>
      <c r="K29" s="6">
        <v>22</v>
      </c>
      <c r="L29" s="39" t="s">
        <v>795</v>
      </c>
      <c r="M29" s="18">
        <v>45782</v>
      </c>
      <c r="N29" s="19" t="s">
        <v>508</v>
      </c>
      <c r="O29" s="6">
        <v>22</v>
      </c>
      <c r="P29" s="18">
        <v>45782</v>
      </c>
      <c r="Q29" s="21">
        <v>22</v>
      </c>
      <c r="R29" s="21">
        <v>22</v>
      </c>
      <c r="S29" s="9" t="s">
        <v>795</v>
      </c>
      <c r="T29" s="9" t="s">
        <v>795</v>
      </c>
      <c r="U29" s="9" t="s">
        <v>795</v>
      </c>
      <c r="V29" s="9" t="s">
        <v>795</v>
      </c>
      <c r="W29" s="28" t="s">
        <v>445</v>
      </c>
      <c r="X29" s="28" t="s">
        <v>447</v>
      </c>
      <c r="Y29" s="28" t="s">
        <v>446</v>
      </c>
      <c r="Z29" s="28" t="s">
        <v>204</v>
      </c>
      <c r="AA29" s="31" t="s">
        <v>460</v>
      </c>
      <c r="AB29" s="21">
        <v>22</v>
      </c>
      <c r="AC29" s="21" t="s">
        <v>422</v>
      </c>
      <c r="AD29" s="30" t="s">
        <v>231</v>
      </c>
      <c r="AE29" s="14" t="s">
        <v>601</v>
      </c>
      <c r="AF29" s="14">
        <v>24</v>
      </c>
      <c r="AG29" s="14">
        <v>0</v>
      </c>
      <c r="AH29" s="12" t="s">
        <v>237</v>
      </c>
      <c r="AI29" s="14" t="s">
        <v>602</v>
      </c>
      <c r="AJ29" s="14" t="s">
        <v>603</v>
      </c>
      <c r="AK29" s="12" t="s">
        <v>602</v>
      </c>
      <c r="AL29" s="14">
        <v>5</v>
      </c>
      <c r="AM29" s="14" t="s">
        <v>596</v>
      </c>
      <c r="AN29" s="14">
        <v>9</v>
      </c>
      <c r="AO29" s="12" t="s">
        <v>300</v>
      </c>
      <c r="AP29" s="14">
        <v>7918</v>
      </c>
      <c r="AQ29" s="12" t="s">
        <v>200</v>
      </c>
      <c r="AR29" s="12" t="s">
        <v>200</v>
      </c>
      <c r="AS29" s="4" t="s">
        <v>200</v>
      </c>
      <c r="AT29" s="4" t="s">
        <v>200</v>
      </c>
      <c r="AU29" s="1" t="s">
        <v>396</v>
      </c>
      <c r="AV29" s="14" t="s">
        <v>731</v>
      </c>
      <c r="AW29" s="14" t="s">
        <v>731</v>
      </c>
      <c r="AX29" s="14" t="s">
        <v>731</v>
      </c>
      <c r="AY29" s="6" t="s">
        <v>370</v>
      </c>
      <c r="AZ29" s="13">
        <v>45782</v>
      </c>
      <c r="BA29" s="13">
        <v>45782</v>
      </c>
      <c r="BB29" s="13">
        <v>46022</v>
      </c>
      <c r="BC29" s="50">
        <f>324450</f>
        <v>324450</v>
      </c>
      <c r="BD29" s="36">
        <v>376362</v>
      </c>
      <c r="BG29" s="6" t="s">
        <v>736</v>
      </c>
      <c r="BH29" s="14" t="s">
        <v>737</v>
      </c>
      <c r="BI29" s="14" t="s">
        <v>738</v>
      </c>
      <c r="BJ29" s="19" t="s">
        <v>508</v>
      </c>
      <c r="BK29" s="40">
        <v>0</v>
      </c>
      <c r="BL29" s="13">
        <v>45782</v>
      </c>
      <c r="BM29" s="13">
        <v>45796</v>
      </c>
      <c r="BN29" s="39" t="s">
        <v>763</v>
      </c>
      <c r="BO29" s="39" t="s">
        <v>795</v>
      </c>
      <c r="BP29" s="6">
        <v>22</v>
      </c>
      <c r="BR29" s="14" t="s">
        <v>739</v>
      </c>
      <c r="BS29" s="14" t="s">
        <v>739</v>
      </c>
      <c r="BT29" s="14" t="s">
        <v>740</v>
      </c>
      <c r="BU29" s="14" t="s">
        <v>740</v>
      </c>
      <c r="BV29" s="39" t="s">
        <v>803</v>
      </c>
      <c r="BW29" s="14" t="s">
        <v>740</v>
      </c>
      <c r="BY29" s="4" t="s">
        <v>203</v>
      </c>
      <c r="BZ29" s="6">
        <v>22</v>
      </c>
      <c r="CA29" s="14" t="s">
        <v>741</v>
      </c>
      <c r="CB29" s="39" t="s">
        <v>795</v>
      </c>
      <c r="CC29" s="39" t="s">
        <v>795</v>
      </c>
      <c r="CD29" s="39" t="s">
        <v>795</v>
      </c>
      <c r="CE29" s="39" t="s">
        <v>795</v>
      </c>
      <c r="CF29" s="39" t="s">
        <v>795</v>
      </c>
      <c r="CG29" s="4" t="s">
        <v>731</v>
      </c>
      <c r="CH29" s="8">
        <v>45861</v>
      </c>
      <c r="CI29" s="4" t="s">
        <v>742</v>
      </c>
    </row>
    <row r="30" spans="1:87" ht="17.100000000000001" customHeight="1" x14ac:dyDescent="0.2">
      <c r="A30" s="6">
        <v>2025</v>
      </c>
      <c r="B30" s="16">
        <v>45748</v>
      </c>
      <c r="C30" s="16">
        <v>45838</v>
      </c>
      <c r="D30" s="6" t="s">
        <v>193</v>
      </c>
      <c r="E30" s="6" t="s">
        <v>197</v>
      </c>
      <c r="G30" s="6" t="s">
        <v>371</v>
      </c>
      <c r="I30" s="1" t="s">
        <v>396</v>
      </c>
      <c r="J30" s="39" t="s">
        <v>758</v>
      </c>
      <c r="K30" s="6">
        <v>23</v>
      </c>
      <c r="L30" s="39" t="s">
        <v>795</v>
      </c>
      <c r="M30" s="18">
        <v>45782</v>
      </c>
      <c r="N30" s="19" t="s">
        <v>509</v>
      </c>
      <c r="O30" s="6">
        <v>23</v>
      </c>
      <c r="P30" s="18">
        <v>45782</v>
      </c>
      <c r="Q30" s="21">
        <v>23</v>
      </c>
      <c r="R30" s="21">
        <v>23</v>
      </c>
      <c r="S30" s="9" t="s">
        <v>795</v>
      </c>
      <c r="T30" s="9" t="s">
        <v>795</v>
      </c>
      <c r="U30" s="9" t="s">
        <v>795</v>
      </c>
      <c r="V30" s="9" t="s">
        <v>795</v>
      </c>
      <c r="W30" s="28" t="s">
        <v>398</v>
      </c>
      <c r="X30" s="28" t="s">
        <v>398</v>
      </c>
      <c r="Y30" s="28" t="s">
        <v>398</v>
      </c>
      <c r="Z30" s="28"/>
      <c r="AA30" s="31" t="s">
        <v>408</v>
      </c>
      <c r="AB30" s="21">
        <v>23</v>
      </c>
      <c r="AC30" s="21" t="s">
        <v>429</v>
      </c>
      <c r="AD30" s="30" t="s">
        <v>212</v>
      </c>
      <c r="AE30" s="14" t="s">
        <v>593</v>
      </c>
      <c r="AF30" s="14">
        <v>157</v>
      </c>
      <c r="AG30" s="14">
        <v>2</v>
      </c>
      <c r="AH30" s="12" t="s">
        <v>237</v>
      </c>
      <c r="AI30" s="14" t="s">
        <v>594</v>
      </c>
      <c r="AJ30" s="14" t="s">
        <v>595</v>
      </c>
      <c r="AK30" s="12" t="s">
        <v>594</v>
      </c>
      <c r="AL30" s="14">
        <v>5</v>
      </c>
      <c r="AM30" s="14" t="s">
        <v>596</v>
      </c>
      <c r="AN30" s="19">
        <v>9</v>
      </c>
      <c r="AO30" s="12" t="s">
        <v>300</v>
      </c>
      <c r="AP30" s="14">
        <v>7530</v>
      </c>
      <c r="AQ30" s="12" t="s">
        <v>200</v>
      </c>
      <c r="AR30" s="12" t="s">
        <v>200</v>
      </c>
      <c r="AS30" s="4" t="s">
        <v>200</v>
      </c>
      <c r="AT30" s="4" t="s">
        <v>200</v>
      </c>
      <c r="AU30" s="1" t="s">
        <v>396</v>
      </c>
      <c r="AV30" s="14" t="s">
        <v>731</v>
      </c>
      <c r="AW30" s="14" t="s">
        <v>731</v>
      </c>
      <c r="AX30" s="14" t="s">
        <v>731</v>
      </c>
      <c r="AY30" s="6" t="s">
        <v>371</v>
      </c>
      <c r="AZ30" s="13">
        <v>45782</v>
      </c>
      <c r="BA30" s="13">
        <v>45782</v>
      </c>
      <c r="BB30" s="13">
        <v>46022</v>
      </c>
      <c r="BC30" s="50">
        <f>280000</f>
        <v>280000</v>
      </c>
      <c r="BD30" s="36">
        <v>324800</v>
      </c>
      <c r="BE30" s="15"/>
      <c r="BG30" s="6" t="s">
        <v>736</v>
      </c>
      <c r="BH30" s="14" t="s">
        <v>737</v>
      </c>
      <c r="BI30" s="14" t="s">
        <v>738</v>
      </c>
      <c r="BJ30" s="19" t="s">
        <v>509</v>
      </c>
      <c r="BK30" s="40">
        <v>0</v>
      </c>
      <c r="BL30" s="13">
        <v>45782</v>
      </c>
      <c r="BM30" s="13">
        <v>45785</v>
      </c>
      <c r="BN30" s="39" t="s">
        <v>758</v>
      </c>
      <c r="BO30" s="39" t="s">
        <v>795</v>
      </c>
      <c r="BP30" s="6">
        <v>23</v>
      </c>
      <c r="BR30" s="14" t="s">
        <v>739</v>
      </c>
      <c r="BS30" s="14" t="s">
        <v>739</v>
      </c>
      <c r="BT30" s="14" t="s">
        <v>740</v>
      </c>
      <c r="BU30" s="14" t="s">
        <v>740</v>
      </c>
      <c r="BV30" s="39" t="s">
        <v>803</v>
      </c>
      <c r="BW30" s="14" t="s">
        <v>740</v>
      </c>
      <c r="BY30" s="4" t="s">
        <v>203</v>
      </c>
      <c r="BZ30" s="6">
        <v>23</v>
      </c>
      <c r="CA30" s="14" t="s">
        <v>741</v>
      </c>
      <c r="CB30" s="39" t="s">
        <v>795</v>
      </c>
      <c r="CC30" s="39" t="s">
        <v>795</v>
      </c>
      <c r="CD30" s="39" t="s">
        <v>795</v>
      </c>
      <c r="CE30" s="39" t="s">
        <v>795</v>
      </c>
      <c r="CF30" s="39" t="s">
        <v>795</v>
      </c>
      <c r="CG30" s="4" t="s">
        <v>731</v>
      </c>
      <c r="CH30" s="8">
        <v>45861</v>
      </c>
    </row>
    <row r="31" spans="1:87" ht="17.100000000000001" customHeight="1" x14ac:dyDescent="0.2">
      <c r="A31" s="6">
        <v>2025</v>
      </c>
      <c r="B31" s="16">
        <v>45748</v>
      </c>
      <c r="C31" s="16">
        <v>45838</v>
      </c>
      <c r="D31" s="6" t="s">
        <v>193</v>
      </c>
      <c r="E31" s="6" t="s">
        <v>197</v>
      </c>
      <c r="G31" s="6">
        <v>250036</v>
      </c>
      <c r="I31" s="1" t="s">
        <v>396</v>
      </c>
      <c r="J31" s="39" t="s">
        <v>767</v>
      </c>
      <c r="K31" s="6">
        <v>24</v>
      </c>
      <c r="L31" s="39" t="s">
        <v>795</v>
      </c>
      <c r="M31" s="18">
        <v>45784</v>
      </c>
      <c r="N31" s="19" t="s">
        <v>510</v>
      </c>
      <c r="O31" s="6">
        <v>24</v>
      </c>
      <c r="P31" s="18">
        <v>45784</v>
      </c>
      <c r="Q31" s="21">
        <v>24</v>
      </c>
      <c r="R31" s="21">
        <v>24</v>
      </c>
      <c r="S31" s="9" t="s">
        <v>795</v>
      </c>
      <c r="T31" s="9" t="s">
        <v>795</v>
      </c>
      <c r="U31" s="9" t="s">
        <v>795</v>
      </c>
      <c r="V31" s="9" t="s">
        <v>795</v>
      </c>
      <c r="W31" s="28" t="s">
        <v>398</v>
      </c>
      <c r="X31" s="28" t="s">
        <v>398</v>
      </c>
      <c r="Y31" s="28" t="s">
        <v>398</v>
      </c>
      <c r="Z31" s="28"/>
      <c r="AA31" s="31" t="s">
        <v>400</v>
      </c>
      <c r="AB31" s="21">
        <v>24</v>
      </c>
      <c r="AC31" s="21" t="s">
        <v>419</v>
      </c>
      <c r="AD31" s="30" t="s">
        <v>212</v>
      </c>
      <c r="AE31" s="14" t="s">
        <v>572</v>
      </c>
      <c r="AF31" s="14">
        <v>50</v>
      </c>
      <c r="AG31" s="14" t="s">
        <v>573</v>
      </c>
      <c r="AH31" s="12" t="s">
        <v>237</v>
      </c>
      <c r="AI31" s="14" t="s">
        <v>574</v>
      </c>
      <c r="AJ31" s="14" t="s">
        <v>575</v>
      </c>
      <c r="AK31" s="12" t="s">
        <v>574</v>
      </c>
      <c r="AL31" s="14">
        <v>5</v>
      </c>
      <c r="AM31" s="14" t="s">
        <v>576</v>
      </c>
      <c r="AN31" s="14">
        <v>9</v>
      </c>
      <c r="AO31" s="12" t="s">
        <v>300</v>
      </c>
      <c r="AP31" s="14">
        <v>7580</v>
      </c>
      <c r="AQ31" s="12" t="s">
        <v>200</v>
      </c>
      <c r="AR31" s="12" t="s">
        <v>200</v>
      </c>
      <c r="AS31" s="4" t="s">
        <v>200</v>
      </c>
      <c r="AT31" s="4" t="s">
        <v>200</v>
      </c>
      <c r="AU31" s="1" t="s">
        <v>396</v>
      </c>
      <c r="AV31" s="14" t="s">
        <v>731</v>
      </c>
      <c r="AW31" s="14" t="s">
        <v>731</v>
      </c>
      <c r="AX31" s="14" t="s">
        <v>731</v>
      </c>
      <c r="AY31" s="6">
        <v>250036</v>
      </c>
      <c r="AZ31" s="13">
        <v>45784</v>
      </c>
      <c r="BA31" s="13">
        <v>45784</v>
      </c>
      <c r="BB31" s="13">
        <v>46022</v>
      </c>
      <c r="BC31" s="50">
        <f>44342</f>
        <v>44342</v>
      </c>
      <c r="BD31" s="36">
        <v>51436.72</v>
      </c>
      <c r="BG31" s="6" t="s">
        <v>736</v>
      </c>
      <c r="BH31" s="14" t="s">
        <v>737</v>
      </c>
      <c r="BI31" s="14" t="s">
        <v>738</v>
      </c>
      <c r="BJ31" s="19" t="s">
        <v>510</v>
      </c>
      <c r="BK31" s="40">
        <v>0</v>
      </c>
      <c r="BL31" s="13">
        <v>45784</v>
      </c>
      <c r="BM31" s="13">
        <v>45798</v>
      </c>
      <c r="BN31" s="39" t="s">
        <v>767</v>
      </c>
      <c r="BO31" s="39" t="s">
        <v>795</v>
      </c>
      <c r="BP31" s="6">
        <v>24</v>
      </c>
      <c r="BR31" s="14" t="s">
        <v>739</v>
      </c>
      <c r="BS31" s="14" t="s">
        <v>739</v>
      </c>
      <c r="BT31" s="14" t="s">
        <v>740</v>
      </c>
      <c r="BU31" s="14" t="s">
        <v>740</v>
      </c>
      <c r="BV31" s="39" t="s">
        <v>803</v>
      </c>
      <c r="BW31" s="14" t="s">
        <v>740</v>
      </c>
      <c r="BY31" s="4" t="s">
        <v>203</v>
      </c>
      <c r="BZ31" s="6">
        <v>24</v>
      </c>
      <c r="CA31" s="14" t="s">
        <v>741</v>
      </c>
      <c r="CB31" s="39" t="s">
        <v>795</v>
      </c>
      <c r="CC31" s="39" t="s">
        <v>795</v>
      </c>
      <c r="CD31" s="39" t="s">
        <v>795</v>
      </c>
      <c r="CE31" s="39" t="s">
        <v>795</v>
      </c>
      <c r="CF31" s="39" t="s">
        <v>795</v>
      </c>
      <c r="CG31" s="4" t="s">
        <v>731</v>
      </c>
      <c r="CH31" s="8">
        <v>45861</v>
      </c>
    </row>
    <row r="32" spans="1:87" ht="17.100000000000001" customHeight="1" x14ac:dyDescent="0.2">
      <c r="A32" s="6">
        <v>2025</v>
      </c>
      <c r="B32" s="16">
        <v>45748</v>
      </c>
      <c r="C32" s="16">
        <v>45838</v>
      </c>
      <c r="D32" s="6" t="s">
        <v>193</v>
      </c>
      <c r="E32" s="6" t="s">
        <v>197</v>
      </c>
      <c r="G32" s="6">
        <v>250037</v>
      </c>
      <c r="I32" s="1" t="s">
        <v>396</v>
      </c>
      <c r="J32" s="39" t="s">
        <v>768</v>
      </c>
      <c r="K32" s="6">
        <v>25</v>
      </c>
      <c r="L32" s="39" t="s">
        <v>795</v>
      </c>
      <c r="M32" s="18">
        <v>45785</v>
      </c>
      <c r="N32" s="19" t="s">
        <v>511</v>
      </c>
      <c r="O32" s="6">
        <v>25</v>
      </c>
      <c r="P32" s="18">
        <v>45785</v>
      </c>
      <c r="Q32" s="21">
        <v>25</v>
      </c>
      <c r="R32" s="21">
        <v>25</v>
      </c>
      <c r="S32" s="9" t="s">
        <v>795</v>
      </c>
      <c r="T32" s="9" t="s">
        <v>795</v>
      </c>
      <c r="U32" s="9" t="s">
        <v>795</v>
      </c>
      <c r="V32" s="9" t="s">
        <v>795</v>
      </c>
      <c r="W32" s="28" t="s">
        <v>398</v>
      </c>
      <c r="X32" s="28" t="s">
        <v>398</v>
      </c>
      <c r="Y32" s="28" t="s">
        <v>398</v>
      </c>
      <c r="Z32" s="28"/>
      <c r="AA32" s="31" t="s">
        <v>408</v>
      </c>
      <c r="AB32" s="21">
        <v>25</v>
      </c>
      <c r="AC32" s="21" t="s">
        <v>429</v>
      </c>
      <c r="AD32" s="30" t="s">
        <v>212</v>
      </c>
      <c r="AE32" s="14" t="s">
        <v>593</v>
      </c>
      <c r="AF32" s="14">
        <v>157</v>
      </c>
      <c r="AG32" s="14">
        <v>2</v>
      </c>
      <c r="AH32" s="12" t="s">
        <v>237</v>
      </c>
      <c r="AI32" s="14" t="s">
        <v>594</v>
      </c>
      <c r="AJ32" s="14" t="s">
        <v>595</v>
      </c>
      <c r="AK32" s="12" t="s">
        <v>594</v>
      </c>
      <c r="AL32" s="14">
        <v>5</v>
      </c>
      <c r="AM32" s="14" t="s">
        <v>596</v>
      </c>
      <c r="AN32" s="19">
        <v>9</v>
      </c>
      <c r="AO32" s="12" t="s">
        <v>300</v>
      </c>
      <c r="AP32" s="14">
        <v>7530</v>
      </c>
      <c r="AQ32" s="12" t="s">
        <v>200</v>
      </c>
      <c r="AR32" s="12" t="s">
        <v>200</v>
      </c>
      <c r="AS32" s="4" t="s">
        <v>200</v>
      </c>
      <c r="AT32" s="4" t="s">
        <v>200</v>
      </c>
      <c r="AU32" s="1" t="s">
        <v>396</v>
      </c>
      <c r="AV32" s="14" t="s">
        <v>731</v>
      </c>
      <c r="AW32" s="14" t="s">
        <v>731</v>
      </c>
      <c r="AX32" s="14" t="s">
        <v>731</v>
      </c>
      <c r="AY32" s="6">
        <v>250037</v>
      </c>
      <c r="AZ32" s="13">
        <v>45785</v>
      </c>
      <c r="BA32" s="13">
        <v>45785</v>
      </c>
      <c r="BB32" s="13">
        <v>46022</v>
      </c>
      <c r="BC32" s="50">
        <f>74000</f>
        <v>74000</v>
      </c>
      <c r="BD32" s="36">
        <v>85840</v>
      </c>
      <c r="BG32" s="6" t="s">
        <v>736</v>
      </c>
      <c r="BH32" s="14" t="s">
        <v>737</v>
      </c>
      <c r="BI32" s="14" t="s">
        <v>738</v>
      </c>
      <c r="BJ32" s="19" t="s">
        <v>511</v>
      </c>
      <c r="BK32" s="40">
        <v>0</v>
      </c>
      <c r="BL32" s="13">
        <v>45785</v>
      </c>
      <c r="BM32" s="13">
        <v>45799</v>
      </c>
      <c r="BN32" s="39" t="s">
        <v>768</v>
      </c>
      <c r="BO32" s="39" t="s">
        <v>795</v>
      </c>
      <c r="BP32" s="6">
        <v>25</v>
      </c>
      <c r="BR32" s="14" t="s">
        <v>739</v>
      </c>
      <c r="BS32" s="14" t="s">
        <v>739</v>
      </c>
      <c r="BT32" s="14" t="s">
        <v>740</v>
      </c>
      <c r="BU32" s="14" t="s">
        <v>740</v>
      </c>
      <c r="BV32" s="39" t="s">
        <v>803</v>
      </c>
      <c r="BW32" s="14" t="s">
        <v>740</v>
      </c>
      <c r="BY32" s="4" t="s">
        <v>203</v>
      </c>
      <c r="BZ32" s="6">
        <v>25</v>
      </c>
      <c r="CA32" s="14" t="s">
        <v>741</v>
      </c>
      <c r="CB32" s="39" t="s">
        <v>795</v>
      </c>
      <c r="CC32" s="39" t="s">
        <v>795</v>
      </c>
      <c r="CD32" s="39" t="s">
        <v>795</v>
      </c>
      <c r="CE32" s="39" t="s">
        <v>795</v>
      </c>
      <c r="CF32" s="39" t="s">
        <v>795</v>
      </c>
      <c r="CG32" s="4" t="s">
        <v>731</v>
      </c>
      <c r="CH32" s="8">
        <v>45861</v>
      </c>
    </row>
    <row r="33" spans="1:87" ht="17.100000000000001" customHeight="1" x14ac:dyDescent="0.2">
      <c r="A33" s="6">
        <v>2025</v>
      </c>
      <c r="B33" s="16">
        <v>45748</v>
      </c>
      <c r="C33" s="16">
        <v>45838</v>
      </c>
      <c r="D33" s="6" t="s">
        <v>193</v>
      </c>
      <c r="E33" s="6" t="s">
        <v>197</v>
      </c>
      <c r="G33" s="6">
        <v>250038</v>
      </c>
      <c r="I33" s="1" t="s">
        <v>396</v>
      </c>
      <c r="J33" s="39" t="s">
        <v>769</v>
      </c>
      <c r="K33" s="6">
        <v>26</v>
      </c>
      <c r="L33" s="39" t="s">
        <v>795</v>
      </c>
      <c r="M33" s="18">
        <v>45790</v>
      </c>
      <c r="N33" s="19" t="s">
        <v>512</v>
      </c>
      <c r="O33" s="6">
        <v>26</v>
      </c>
      <c r="P33" s="18">
        <v>45790</v>
      </c>
      <c r="Q33" s="21">
        <v>26</v>
      </c>
      <c r="R33" s="21">
        <v>26</v>
      </c>
      <c r="S33" s="9" t="s">
        <v>795</v>
      </c>
      <c r="T33" s="9" t="s">
        <v>795</v>
      </c>
      <c r="U33" s="9" t="s">
        <v>795</v>
      </c>
      <c r="V33" s="9" t="s">
        <v>795</v>
      </c>
      <c r="W33" s="28" t="s">
        <v>398</v>
      </c>
      <c r="X33" s="28" t="s">
        <v>398</v>
      </c>
      <c r="Y33" s="28" t="s">
        <v>398</v>
      </c>
      <c r="Z33" s="28"/>
      <c r="AA33" s="31" t="s">
        <v>397</v>
      </c>
      <c r="AB33" s="21">
        <v>26</v>
      </c>
      <c r="AC33" s="21" t="s">
        <v>399</v>
      </c>
      <c r="AD33" s="11" t="s">
        <v>231</v>
      </c>
      <c r="AE33" s="32" t="s">
        <v>700</v>
      </c>
      <c r="AF33" s="14" t="s">
        <v>701</v>
      </c>
      <c r="AG33" s="14">
        <v>1</v>
      </c>
      <c r="AH33" s="4" t="s">
        <v>237</v>
      </c>
      <c r="AI33" s="14" t="s">
        <v>702</v>
      </c>
      <c r="AJ33" s="14" t="s">
        <v>704</v>
      </c>
      <c r="AK33" s="4" t="s">
        <v>702</v>
      </c>
      <c r="AL33" s="14">
        <v>7</v>
      </c>
      <c r="AM33" s="14" t="s">
        <v>703</v>
      </c>
      <c r="AN33" s="14">
        <v>9</v>
      </c>
      <c r="AO33" s="4" t="s">
        <v>300</v>
      </c>
      <c r="AP33" s="14">
        <v>9530</v>
      </c>
      <c r="AQ33" s="12" t="s">
        <v>200</v>
      </c>
      <c r="AR33" s="12" t="s">
        <v>200</v>
      </c>
      <c r="AS33" s="4" t="s">
        <v>200</v>
      </c>
      <c r="AT33" s="4" t="s">
        <v>200</v>
      </c>
      <c r="AU33" s="1" t="s">
        <v>396</v>
      </c>
      <c r="AV33" s="14" t="s">
        <v>731</v>
      </c>
      <c r="AW33" s="14" t="s">
        <v>731</v>
      </c>
      <c r="AX33" s="14" t="s">
        <v>731</v>
      </c>
      <c r="AY33" s="6">
        <v>250038</v>
      </c>
      <c r="AZ33" s="13">
        <v>45790</v>
      </c>
      <c r="BA33" s="13">
        <v>45790</v>
      </c>
      <c r="BB33" s="13">
        <v>46022</v>
      </c>
      <c r="BC33" s="50">
        <f>152200</f>
        <v>152200</v>
      </c>
      <c r="BD33" s="36">
        <v>176552</v>
      </c>
      <c r="BF33" s="37"/>
      <c r="BG33" s="6" t="s">
        <v>736</v>
      </c>
      <c r="BH33" s="14" t="s">
        <v>737</v>
      </c>
      <c r="BI33" s="14" t="s">
        <v>738</v>
      </c>
      <c r="BJ33" s="19" t="s">
        <v>512</v>
      </c>
      <c r="BK33" s="40">
        <v>0</v>
      </c>
      <c r="BL33" s="13">
        <v>45790</v>
      </c>
      <c r="BM33" s="13">
        <v>45832</v>
      </c>
      <c r="BN33" s="39" t="s">
        <v>769</v>
      </c>
      <c r="BO33" s="39" t="s">
        <v>795</v>
      </c>
      <c r="BP33" s="6">
        <v>26</v>
      </c>
      <c r="BR33" s="14" t="s">
        <v>739</v>
      </c>
      <c r="BS33" s="14" t="s">
        <v>739</v>
      </c>
      <c r="BT33" s="14" t="s">
        <v>740</v>
      </c>
      <c r="BU33" s="14" t="s">
        <v>740</v>
      </c>
      <c r="BV33" s="39" t="s">
        <v>803</v>
      </c>
      <c r="BW33" s="14" t="s">
        <v>740</v>
      </c>
      <c r="BY33" s="4" t="s">
        <v>203</v>
      </c>
      <c r="BZ33" s="6">
        <v>26</v>
      </c>
      <c r="CA33" s="14" t="s">
        <v>741</v>
      </c>
      <c r="CB33" s="39" t="s">
        <v>795</v>
      </c>
      <c r="CC33" s="39" t="s">
        <v>795</v>
      </c>
      <c r="CD33" s="39" t="s">
        <v>795</v>
      </c>
      <c r="CE33" s="39" t="s">
        <v>795</v>
      </c>
      <c r="CF33" s="39" t="s">
        <v>795</v>
      </c>
      <c r="CG33" s="4" t="s">
        <v>731</v>
      </c>
      <c r="CH33" s="8">
        <v>45861</v>
      </c>
    </row>
    <row r="34" spans="1:87" ht="17.100000000000001" customHeight="1" x14ac:dyDescent="0.2">
      <c r="A34" s="6">
        <v>2025</v>
      </c>
      <c r="B34" s="16">
        <v>45748</v>
      </c>
      <c r="C34" s="16">
        <v>45838</v>
      </c>
      <c r="D34" s="6" t="s">
        <v>193</v>
      </c>
      <c r="E34" s="6" t="s">
        <v>197</v>
      </c>
      <c r="G34" s="6">
        <v>250039</v>
      </c>
      <c r="I34" s="1" t="s">
        <v>396</v>
      </c>
      <c r="J34" s="39" t="s">
        <v>770</v>
      </c>
      <c r="K34" s="6">
        <v>27</v>
      </c>
      <c r="L34" s="39" t="s">
        <v>795</v>
      </c>
      <c r="M34" s="18">
        <v>45791</v>
      </c>
      <c r="N34" s="19" t="s">
        <v>513</v>
      </c>
      <c r="O34" s="6">
        <v>27</v>
      </c>
      <c r="P34" s="18">
        <v>45791</v>
      </c>
      <c r="Q34" s="21">
        <v>27</v>
      </c>
      <c r="R34" s="21">
        <v>27</v>
      </c>
      <c r="S34" s="9" t="s">
        <v>795</v>
      </c>
      <c r="T34" s="9" t="s">
        <v>795</v>
      </c>
      <c r="U34" s="9" t="s">
        <v>795</v>
      </c>
      <c r="V34" s="9" t="s">
        <v>795</v>
      </c>
      <c r="W34" s="28" t="s">
        <v>398</v>
      </c>
      <c r="X34" s="28" t="s">
        <v>398</v>
      </c>
      <c r="Y34" s="28" t="s">
        <v>398</v>
      </c>
      <c r="Z34" s="28"/>
      <c r="AA34" s="31" t="s">
        <v>404</v>
      </c>
      <c r="AB34" s="21">
        <v>27</v>
      </c>
      <c r="AC34" s="21" t="s">
        <v>424</v>
      </c>
      <c r="AD34" s="30" t="s">
        <v>231</v>
      </c>
      <c r="AE34" s="14" t="s">
        <v>577</v>
      </c>
      <c r="AF34" s="14" t="s">
        <v>578</v>
      </c>
      <c r="AG34" s="14">
        <v>104</v>
      </c>
      <c r="AH34" s="12" t="s">
        <v>237</v>
      </c>
      <c r="AI34" s="14" t="s">
        <v>579</v>
      </c>
      <c r="AJ34" s="14">
        <v>985252</v>
      </c>
      <c r="AK34" s="12" t="s">
        <v>579</v>
      </c>
      <c r="AL34" s="14">
        <v>12</v>
      </c>
      <c r="AM34" s="14" t="s">
        <v>580</v>
      </c>
      <c r="AN34" s="14">
        <v>9</v>
      </c>
      <c r="AO34" s="12" t="s">
        <v>300</v>
      </c>
      <c r="AP34" s="14">
        <v>14390</v>
      </c>
      <c r="AQ34" s="12" t="s">
        <v>200</v>
      </c>
      <c r="AR34" s="12" t="s">
        <v>200</v>
      </c>
      <c r="AS34" s="4" t="s">
        <v>200</v>
      </c>
      <c r="AT34" s="4" t="s">
        <v>200</v>
      </c>
      <c r="AU34" s="1" t="s">
        <v>396</v>
      </c>
      <c r="AV34" s="14" t="s">
        <v>731</v>
      </c>
      <c r="AW34" s="14" t="s">
        <v>731</v>
      </c>
      <c r="AX34" s="14" t="s">
        <v>731</v>
      </c>
      <c r="AY34" s="6">
        <v>250039</v>
      </c>
      <c r="AZ34" s="13">
        <v>45791</v>
      </c>
      <c r="BA34" s="13">
        <v>45791</v>
      </c>
      <c r="BB34" s="13">
        <v>46022</v>
      </c>
      <c r="BC34" s="50">
        <f>58000</f>
        <v>58000</v>
      </c>
      <c r="BD34" s="36">
        <v>67280</v>
      </c>
      <c r="BE34" s="37"/>
      <c r="BF34" s="37"/>
      <c r="BG34" s="6" t="s">
        <v>736</v>
      </c>
      <c r="BH34" s="14" t="s">
        <v>737</v>
      </c>
      <c r="BI34" s="14" t="s">
        <v>738</v>
      </c>
      <c r="BJ34" s="19" t="s">
        <v>513</v>
      </c>
      <c r="BK34" s="40">
        <v>0</v>
      </c>
      <c r="BL34" s="13">
        <v>45791</v>
      </c>
      <c r="BM34" s="13">
        <v>45803</v>
      </c>
      <c r="BN34" s="39" t="s">
        <v>770</v>
      </c>
      <c r="BO34" s="39" t="s">
        <v>795</v>
      </c>
      <c r="BP34" s="6">
        <v>27</v>
      </c>
      <c r="BR34" s="14" t="s">
        <v>739</v>
      </c>
      <c r="BS34" s="14" t="s">
        <v>739</v>
      </c>
      <c r="BT34" s="14" t="s">
        <v>740</v>
      </c>
      <c r="BU34" s="14" t="s">
        <v>740</v>
      </c>
      <c r="BV34" s="39" t="s">
        <v>803</v>
      </c>
      <c r="BW34" s="14" t="s">
        <v>740</v>
      </c>
      <c r="BY34" s="4" t="s">
        <v>203</v>
      </c>
      <c r="BZ34" s="6">
        <v>27</v>
      </c>
      <c r="CA34" s="14" t="s">
        <v>741</v>
      </c>
      <c r="CB34" s="39" t="s">
        <v>795</v>
      </c>
      <c r="CC34" s="39" t="s">
        <v>795</v>
      </c>
      <c r="CD34" s="39" t="s">
        <v>795</v>
      </c>
      <c r="CE34" s="39" t="s">
        <v>795</v>
      </c>
      <c r="CF34" s="39" t="s">
        <v>795</v>
      </c>
      <c r="CG34" s="4" t="s">
        <v>731</v>
      </c>
      <c r="CH34" s="8">
        <v>45861</v>
      </c>
    </row>
    <row r="35" spans="1:87" ht="17.100000000000001" customHeight="1" x14ac:dyDescent="0.2">
      <c r="A35" s="6">
        <v>2025</v>
      </c>
      <c r="B35" s="16">
        <v>45748</v>
      </c>
      <c r="C35" s="16">
        <v>45838</v>
      </c>
      <c r="D35" s="6" t="s">
        <v>193</v>
      </c>
      <c r="E35" s="6" t="s">
        <v>197</v>
      </c>
      <c r="G35" s="6" t="s">
        <v>372</v>
      </c>
      <c r="I35" s="14" t="s">
        <v>812</v>
      </c>
      <c r="J35" s="39" t="s">
        <v>784</v>
      </c>
      <c r="K35" s="6">
        <v>28</v>
      </c>
      <c r="L35" s="39" t="s">
        <v>795</v>
      </c>
      <c r="M35" s="18">
        <v>45791</v>
      </c>
      <c r="N35" s="19" t="s">
        <v>463</v>
      </c>
      <c r="O35" s="6">
        <v>28</v>
      </c>
      <c r="P35" s="18">
        <v>45791</v>
      </c>
      <c r="Q35" s="21">
        <v>28</v>
      </c>
      <c r="R35" s="21">
        <v>28</v>
      </c>
      <c r="S35" s="9" t="s">
        <v>795</v>
      </c>
      <c r="T35" s="9" t="s">
        <v>795</v>
      </c>
      <c r="U35" s="9" t="s">
        <v>795</v>
      </c>
      <c r="V35" s="9" t="s">
        <v>795</v>
      </c>
      <c r="W35" s="28" t="s">
        <v>398</v>
      </c>
      <c r="X35" s="28" t="s">
        <v>398</v>
      </c>
      <c r="Y35" s="28" t="s">
        <v>398</v>
      </c>
      <c r="Z35" s="28"/>
      <c r="AA35" s="31" t="s">
        <v>412</v>
      </c>
      <c r="AB35" s="21">
        <v>28</v>
      </c>
      <c r="AC35" s="21" t="s">
        <v>433</v>
      </c>
      <c r="AD35" s="28" t="s">
        <v>231</v>
      </c>
      <c r="AE35" s="14" t="s">
        <v>641</v>
      </c>
      <c r="AF35" s="14">
        <v>505</v>
      </c>
      <c r="AG35" s="14" t="s">
        <v>642</v>
      </c>
      <c r="AH35" s="4" t="s">
        <v>237</v>
      </c>
      <c r="AI35" s="14" t="s">
        <v>643</v>
      </c>
      <c r="AJ35" s="14">
        <v>5348</v>
      </c>
      <c r="AK35" s="4" t="s">
        <v>643</v>
      </c>
      <c r="AL35" s="14">
        <v>4</v>
      </c>
      <c r="AM35" s="14" t="s">
        <v>819</v>
      </c>
      <c r="AN35" s="14">
        <v>9</v>
      </c>
      <c r="AO35" s="4" t="s">
        <v>300</v>
      </c>
      <c r="AP35" s="14">
        <v>5348</v>
      </c>
      <c r="AQ35" s="12" t="s">
        <v>200</v>
      </c>
      <c r="AR35" s="12" t="s">
        <v>200</v>
      </c>
      <c r="AS35" s="4" t="s">
        <v>200</v>
      </c>
      <c r="AT35" s="4" t="s">
        <v>200</v>
      </c>
      <c r="AU35" s="14" t="s">
        <v>812</v>
      </c>
      <c r="AV35" s="14" t="s">
        <v>731</v>
      </c>
      <c r="AW35" s="14" t="s">
        <v>731</v>
      </c>
      <c r="AX35" s="14" t="s">
        <v>731</v>
      </c>
      <c r="AY35" s="6" t="s">
        <v>372</v>
      </c>
      <c r="AZ35" s="13">
        <v>45791</v>
      </c>
      <c r="BA35" s="13">
        <v>45791</v>
      </c>
      <c r="BB35" s="13">
        <v>46022</v>
      </c>
      <c r="BC35" s="50">
        <f>773140</f>
        <v>773140</v>
      </c>
      <c r="BD35" s="36">
        <v>896842.4</v>
      </c>
      <c r="BE35" s="37">
        <v>89684.24</v>
      </c>
      <c r="BF35" s="37">
        <v>896842.4</v>
      </c>
      <c r="BG35" s="6" t="s">
        <v>736</v>
      </c>
      <c r="BH35" s="14" t="s">
        <v>737</v>
      </c>
      <c r="BI35" s="14" t="s">
        <v>738</v>
      </c>
      <c r="BJ35" s="19" t="s">
        <v>463</v>
      </c>
      <c r="BK35" s="40">
        <v>134526.35999999999</v>
      </c>
      <c r="BL35" s="13">
        <v>45791</v>
      </c>
      <c r="BM35" s="13">
        <v>46022</v>
      </c>
      <c r="BN35" s="39" t="s">
        <v>784</v>
      </c>
      <c r="BO35" s="39" t="s">
        <v>795</v>
      </c>
      <c r="BP35" s="6">
        <v>28</v>
      </c>
      <c r="BR35" s="14" t="s">
        <v>739</v>
      </c>
      <c r="BS35" s="14" t="s">
        <v>739</v>
      </c>
      <c r="BT35" s="14" t="s">
        <v>740</v>
      </c>
      <c r="BU35" s="14" t="s">
        <v>740</v>
      </c>
      <c r="BV35" s="39" t="s">
        <v>803</v>
      </c>
      <c r="BW35" s="14" t="s">
        <v>740</v>
      </c>
      <c r="BY35" s="4" t="s">
        <v>203</v>
      </c>
      <c r="BZ35" s="6">
        <v>28</v>
      </c>
      <c r="CA35" s="14" t="s">
        <v>741</v>
      </c>
      <c r="CB35" s="39" t="s">
        <v>795</v>
      </c>
      <c r="CC35" s="39" t="s">
        <v>795</v>
      </c>
      <c r="CD35" s="39" t="s">
        <v>795</v>
      </c>
      <c r="CE35" s="39" t="s">
        <v>795</v>
      </c>
      <c r="CF35" s="39" t="s">
        <v>795</v>
      </c>
      <c r="CG35" s="4" t="s">
        <v>731</v>
      </c>
      <c r="CH35" s="8">
        <v>45861</v>
      </c>
    </row>
    <row r="36" spans="1:87" ht="17.100000000000001" customHeight="1" x14ac:dyDescent="0.2">
      <c r="A36" s="6">
        <v>2025</v>
      </c>
      <c r="B36" s="16">
        <v>45748</v>
      </c>
      <c r="C36" s="16">
        <v>45838</v>
      </c>
      <c r="D36" s="6" t="s">
        <v>193</v>
      </c>
      <c r="E36" s="6" t="s">
        <v>197</v>
      </c>
      <c r="G36" s="6" t="s">
        <v>373</v>
      </c>
      <c r="I36" s="1" t="s">
        <v>396</v>
      </c>
      <c r="J36" s="39" t="s">
        <v>806</v>
      </c>
      <c r="K36" s="6">
        <v>29</v>
      </c>
      <c r="L36" s="39" t="s">
        <v>795</v>
      </c>
      <c r="M36" s="18">
        <v>45792</v>
      </c>
      <c r="N36" s="19" t="s">
        <v>514</v>
      </c>
      <c r="O36" s="6">
        <v>29</v>
      </c>
      <c r="P36" s="18">
        <v>45792</v>
      </c>
      <c r="Q36" s="21">
        <v>29</v>
      </c>
      <c r="R36" s="21">
        <v>29</v>
      </c>
      <c r="S36" s="9" t="s">
        <v>795</v>
      </c>
      <c r="T36" s="9" t="s">
        <v>795</v>
      </c>
      <c r="U36" s="9" t="s">
        <v>795</v>
      </c>
      <c r="V36" s="9" t="s">
        <v>795</v>
      </c>
      <c r="W36" s="28" t="s">
        <v>398</v>
      </c>
      <c r="X36" s="28" t="s">
        <v>398</v>
      </c>
      <c r="Y36" s="28" t="s">
        <v>398</v>
      </c>
      <c r="Z36" s="28"/>
      <c r="AA36" s="31" t="s">
        <v>408</v>
      </c>
      <c r="AB36" s="21">
        <v>29</v>
      </c>
      <c r="AC36" s="21" t="s">
        <v>429</v>
      </c>
      <c r="AD36" s="30" t="s">
        <v>212</v>
      </c>
      <c r="AE36" s="14" t="s">
        <v>593</v>
      </c>
      <c r="AF36" s="14">
        <v>157</v>
      </c>
      <c r="AG36" s="14">
        <v>2</v>
      </c>
      <c r="AH36" s="12" t="s">
        <v>237</v>
      </c>
      <c r="AI36" s="14" t="s">
        <v>594</v>
      </c>
      <c r="AJ36" s="14" t="s">
        <v>595</v>
      </c>
      <c r="AK36" s="12" t="s">
        <v>594</v>
      </c>
      <c r="AL36" s="14">
        <v>5</v>
      </c>
      <c r="AM36" s="14" t="s">
        <v>596</v>
      </c>
      <c r="AN36" s="19">
        <v>9</v>
      </c>
      <c r="AO36" s="12" t="s">
        <v>300</v>
      </c>
      <c r="AP36" s="14">
        <v>7530</v>
      </c>
      <c r="AQ36" s="12" t="s">
        <v>200</v>
      </c>
      <c r="AR36" s="12" t="s">
        <v>200</v>
      </c>
      <c r="AS36" s="4" t="s">
        <v>200</v>
      </c>
      <c r="AT36" s="4" t="s">
        <v>200</v>
      </c>
      <c r="AU36" s="1" t="s">
        <v>396</v>
      </c>
      <c r="AV36" s="14" t="s">
        <v>731</v>
      </c>
      <c r="AW36" s="14" t="s">
        <v>731</v>
      </c>
      <c r="AX36" s="14" t="s">
        <v>731</v>
      </c>
      <c r="AY36" s="6" t="s">
        <v>373</v>
      </c>
      <c r="AZ36" s="13">
        <v>45792</v>
      </c>
      <c r="BA36" s="13">
        <v>45792</v>
      </c>
      <c r="BB36" s="13">
        <v>46022</v>
      </c>
      <c r="BC36" s="50">
        <f>252351.06</f>
        <v>252351.06</v>
      </c>
      <c r="BD36" s="36">
        <v>292727.22960000002</v>
      </c>
      <c r="BE36" s="37"/>
      <c r="BF36" s="37"/>
      <c r="BG36" s="6" t="s">
        <v>736</v>
      </c>
      <c r="BH36" s="14" t="s">
        <v>737</v>
      </c>
      <c r="BI36" s="14" t="s">
        <v>738</v>
      </c>
      <c r="BJ36" s="19" t="s">
        <v>514</v>
      </c>
      <c r="BK36" s="40">
        <v>0</v>
      </c>
      <c r="BL36" s="13">
        <v>45792</v>
      </c>
      <c r="BM36" s="13">
        <v>45820</v>
      </c>
      <c r="BN36" s="39" t="s">
        <v>806</v>
      </c>
      <c r="BO36" s="39" t="s">
        <v>795</v>
      </c>
      <c r="BP36" s="6">
        <v>29</v>
      </c>
      <c r="BR36" s="14" t="s">
        <v>739</v>
      </c>
      <c r="BS36" s="14" t="s">
        <v>739</v>
      </c>
      <c r="BT36" s="14" t="s">
        <v>740</v>
      </c>
      <c r="BU36" s="14" t="s">
        <v>740</v>
      </c>
      <c r="BV36" s="39" t="s">
        <v>803</v>
      </c>
      <c r="BW36" s="14" t="s">
        <v>740</v>
      </c>
      <c r="BY36" s="4" t="s">
        <v>203</v>
      </c>
      <c r="BZ36" s="6">
        <v>29</v>
      </c>
      <c r="CA36" s="14" t="s">
        <v>741</v>
      </c>
      <c r="CB36" s="39" t="s">
        <v>795</v>
      </c>
      <c r="CC36" s="39" t="s">
        <v>795</v>
      </c>
      <c r="CD36" s="39" t="s">
        <v>795</v>
      </c>
      <c r="CE36" s="39" t="s">
        <v>795</v>
      </c>
      <c r="CF36" s="39" t="s">
        <v>795</v>
      </c>
      <c r="CG36" s="4" t="s">
        <v>731</v>
      </c>
      <c r="CH36" s="8">
        <v>45861</v>
      </c>
    </row>
    <row r="37" spans="1:87" ht="17.100000000000001" customHeight="1" x14ac:dyDescent="0.2">
      <c r="A37" s="6">
        <v>2025</v>
      </c>
      <c r="B37" s="16">
        <v>45748</v>
      </c>
      <c r="C37" s="16">
        <v>45838</v>
      </c>
      <c r="D37" s="6" t="s">
        <v>193</v>
      </c>
      <c r="E37" s="6" t="s">
        <v>199</v>
      </c>
      <c r="G37" s="6" t="s">
        <v>374</v>
      </c>
      <c r="I37" s="1" t="s">
        <v>396</v>
      </c>
      <c r="J37" s="39" t="s">
        <v>785</v>
      </c>
      <c r="K37" s="6">
        <v>30</v>
      </c>
      <c r="L37" s="39" t="s">
        <v>795</v>
      </c>
      <c r="M37" s="18">
        <v>45796</v>
      </c>
      <c r="N37" s="19" t="s">
        <v>515</v>
      </c>
      <c r="O37" s="6">
        <v>30</v>
      </c>
      <c r="P37" s="18">
        <v>45796</v>
      </c>
      <c r="Q37" s="21">
        <v>30</v>
      </c>
      <c r="R37" s="21">
        <v>30</v>
      </c>
      <c r="S37" s="9" t="s">
        <v>795</v>
      </c>
      <c r="T37" s="9" t="s">
        <v>795</v>
      </c>
      <c r="U37" s="9" t="s">
        <v>795</v>
      </c>
      <c r="V37" s="9" t="s">
        <v>795</v>
      </c>
      <c r="W37" s="28" t="s">
        <v>398</v>
      </c>
      <c r="X37" s="28" t="s">
        <v>398</v>
      </c>
      <c r="Y37" s="28" t="s">
        <v>398</v>
      </c>
      <c r="Z37" s="28"/>
      <c r="AA37" s="31" t="s">
        <v>412</v>
      </c>
      <c r="AB37" s="21">
        <v>30</v>
      </c>
      <c r="AC37" s="21" t="s">
        <v>433</v>
      </c>
      <c r="AD37" s="28" t="s">
        <v>231</v>
      </c>
      <c r="AE37" s="14" t="s">
        <v>641</v>
      </c>
      <c r="AF37" s="14">
        <v>505</v>
      </c>
      <c r="AG37" s="14" t="s">
        <v>642</v>
      </c>
      <c r="AH37" s="4" t="s">
        <v>237</v>
      </c>
      <c r="AI37" s="14" t="s">
        <v>643</v>
      </c>
      <c r="AJ37" s="14">
        <v>5348</v>
      </c>
      <c r="AK37" s="4" t="s">
        <v>643</v>
      </c>
      <c r="AL37" s="14">
        <v>4</v>
      </c>
      <c r="AM37" s="14" t="s">
        <v>819</v>
      </c>
      <c r="AN37" s="14">
        <v>9</v>
      </c>
      <c r="AO37" s="4" t="s">
        <v>300</v>
      </c>
      <c r="AP37" s="14">
        <v>5348</v>
      </c>
      <c r="AQ37" s="12" t="s">
        <v>200</v>
      </c>
      <c r="AR37" s="12" t="s">
        <v>200</v>
      </c>
      <c r="AS37" s="4" t="s">
        <v>200</v>
      </c>
      <c r="AT37" s="4" t="s">
        <v>200</v>
      </c>
      <c r="AU37" s="1" t="s">
        <v>396</v>
      </c>
      <c r="AV37" s="14" t="s">
        <v>731</v>
      </c>
      <c r="AW37" s="14" t="s">
        <v>731</v>
      </c>
      <c r="AX37" s="14" t="s">
        <v>731</v>
      </c>
      <c r="AY37" s="6" t="s">
        <v>374</v>
      </c>
      <c r="AZ37" s="13">
        <v>45796</v>
      </c>
      <c r="BA37" s="13">
        <v>45796</v>
      </c>
      <c r="BB37" s="13">
        <v>46022</v>
      </c>
      <c r="BC37" s="50">
        <v>340000</v>
      </c>
      <c r="BD37" s="36">
        <v>394400</v>
      </c>
      <c r="BE37" s="37">
        <v>39440</v>
      </c>
      <c r="BF37" s="37">
        <v>394400</v>
      </c>
      <c r="BG37" s="6" t="s">
        <v>736</v>
      </c>
      <c r="BH37" s="14" t="s">
        <v>737</v>
      </c>
      <c r="BI37" s="14" t="s">
        <v>738</v>
      </c>
      <c r="BJ37" s="19" t="s">
        <v>515</v>
      </c>
      <c r="BK37" s="40">
        <v>0</v>
      </c>
      <c r="BL37" s="13">
        <v>45796</v>
      </c>
      <c r="BM37" s="13">
        <v>46022</v>
      </c>
      <c r="BN37" s="39" t="s">
        <v>785</v>
      </c>
      <c r="BO37" s="39" t="s">
        <v>795</v>
      </c>
      <c r="BP37" s="6">
        <v>30</v>
      </c>
      <c r="BR37" s="14" t="s">
        <v>739</v>
      </c>
      <c r="BS37" s="14" t="s">
        <v>739</v>
      </c>
      <c r="BT37" s="14" t="s">
        <v>740</v>
      </c>
      <c r="BU37" s="14" t="s">
        <v>740</v>
      </c>
      <c r="BV37" s="39" t="s">
        <v>803</v>
      </c>
      <c r="BW37" s="14" t="s">
        <v>740</v>
      </c>
      <c r="BY37" s="4" t="s">
        <v>203</v>
      </c>
      <c r="BZ37" s="6">
        <v>30</v>
      </c>
      <c r="CA37" s="14" t="s">
        <v>741</v>
      </c>
      <c r="CB37" s="39" t="s">
        <v>795</v>
      </c>
      <c r="CC37" s="39" t="s">
        <v>795</v>
      </c>
      <c r="CD37" s="39" t="s">
        <v>795</v>
      </c>
      <c r="CE37" s="39" t="s">
        <v>795</v>
      </c>
      <c r="CF37" s="39" t="s">
        <v>795</v>
      </c>
      <c r="CG37" s="4" t="s">
        <v>731</v>
      </c>
      <c r="CH37" s="8">
        <v>45861</v>
      </c>
    </row>
    <row r="38" spans="1:87" ht="17.100000000000001" customHeight="1" x14ac:dyDescent="0.2">
      <c r="A38" s="6">
        <v>2025</v>
      </c>
      <c r="B38" s="16">
        <v>45748</v>
      </c>
      <c r="C38" s="16">
        <v>45838</v>
      </c>
      <c r="D38" s="6" t="s">
        <v>193</v>
      </c>
      <c r="E38" s="6" t="s">
        <v>199</v>
      </c>
      <c r="G38" s="6" t="s">
        <v>375</v>
      </c>
      <c r="I38" s="1" t="s">
        <v>396</v>
      </c>
      <c r="J38" s="39" t="s">
        <v>786</v>
      </c>
      <c r="K38" s="6">
        <v>31</v>
      </c>
      <c r="L38" s="39" t="s">
        <v>795</v>
      </c>
      <c r="M38" s="18">
        <v>45797</v>
      </c>
      <c r="N38" s="19" t="s">
        <v>516</v>
      </c>
      <c r="O38" s="6">
        <v>31</v>
      </c>
      <c r="P38" s="18">
        <v>45797</v>
      </c>
      <c r="Q38" s="21">
        <v>31</v>
      </c>
      <c r="R38" s="21">
        <v>31</v>
      </c>
      <c r="S38" s="9" t="s">
        <v>795</v>
      </c>
      <c r="T38" s="9" t="s">
        <v>795</v>
      </c>
      <c r="U38" s="9" t="s">
        <v>795</v>
      </c>
      <c r="V38" s="9" t="s">
        <v>795</v>
      </c>
      <c r="W38" s="28" t="s">
        <v>451</v>
      </c>
      <c r="X38" s="28" t="s">
        <v>452</v>
      </c>
      <c r="Y38" s="28" t="s">
        <v>459</v>
      </c>
      <c r="Z38" s="28" t="s">
        <v>204</v>
      </c>
      <c r="AA38" s="31" t="s">
        <v>460</v>
      </c>
      <c r="AB38" s="21">
        <v>31</v>
      </c>
      <c r="AC38" s="21" t="s">
        <v>434</v>
      </c>
      <c r="AD38" s="11" t="s">
        <v>212</v>
      </c>
      <c r="AE38" s="32" t="s">
        <v>796</v>
      </c>
      <c r="AF38" s="14">
        <v>3</v>
      </c>
      <c r="AG38" s="14">
        <v>0</v>
      </c>
      <c r="AH38" s="12" t="s">
        <v>237</v>
      </c>
      <c r="AI38" s="14" t="s">
        <v>797</v>
      </c>
      <c r="AJ38" s="14">
        <v>9008</v>
      </c>
      <c r="AK38" s="12" t="s">
        <v>798</v>
      </c>
      <c r="AL38" s="14">
        <v>15</v>
      </c>
      <c r="AM38" s="14" t="s">
        <v>592</v>
      </c>
      <c r="AN38" s="14">
        <v>9</v>
      </c>
      <c r="AO38" s="12" t="s">
        <v>300</v>
      </c>
      <c r="AP38" s="14">
        <v>10020</v>
      </c>
      <c r="AQ38" s="12" t="s">
        <v>200</v>
      </c>
      <c r="AR38" s="12" t="s">
        <v>200</v>
      </c>
      <c r="AS38" s="4" t="s">
        <v>200</v>
      </c>
      <c r="AT38" s="4" t="s">
        <v>200</v>
      </c>
      <c r="AU38" s="1" t="s">
        <v>396</v>
      </c>
      <c r="AV38" s="14" t="s">
        <v>731</v>
      </c>
      <c r="AW38" s="14" t="s">
        <v>731</v>
      </c>
      <c r="AX38" s="14" t="s">
        <v>731</v>
      </c>
      <c r="AY38" s="6" t="s">
        <v>375</v>
      </c>
      <c r="AZ38" s="13">
        <v>45797</v>
      </c>
      <c r="BA38" s="13">
        <v>45797</v>
      </c>
      <c r="BB38" s="13">
        <v>46022</v>
      </c>
      <c r="BC38" s="50">
        <v>258620.69</v>
      </c>
      <c r="BD38" s="36">
        <v>300000.00040000002</v>
      </c>
      <c r="BE38" s="37">
        <v>30000</v>
      </c>
      <c r="BF38" s="36">
        <v>300000</v>
      </c>
      <c r="BG38" s="6" t="s">
        <v>736</v>
      </c>
      <c r="BH38" s="14" t="s">
        <v>737</v>
      </c>
      <c r="BI38" s="14" t="s">
        <v>738</v>
      </c>
      <c r="BJ38" s="19" t="s">
        <v>516</v>
      </c>
      <c r="BK38" s="40">
        <v>0</v>
      </c>
      <c r="BL38" s="13">
        <v>45797</v>
      </c>
      <c r="BM38" s="13">
        <v>46022</v>
      </c>
      <c r="BN38" s="39" t="s">
        <v>786</v>
      </c>
      <c r="BO38" s="39" t="s">
        <v>795</v>
      </c>
      <c r="BP38" s="6">
        <v>31</v>
      </c>
      <c r="BR38" s="14" t="s">
        <v>739</v>
      </c>
      <c r="BS38" s="14" t="s">
        <v>739</v>
      </c>
      <c r="BT38" s="14" t="s">
        <v>740</v>
      </c>
      <c r="BU38" s="14" t="s">
        <v>740</v>
      </c>
      <c r="BV38" s="39" t="s">
        <v>803</v>
      </c>
      <c r="BW38" s="14" t="s">
        <v>740</v>
      </c>
      <c r="BY38" s="4" t="s">
        <v>203</v>
      </c>
      <c r="BZ38" s="6">
        <v>31</v>
      </c>
      <c r="CA38" s="14" t="s">
        <v>741</v>
      </c>
      <c r="CB38" s="39" t="s">
        <v>795</v>
      </c>
      <c r="CC38" s="39" t="s">
        <v>795</v>
      </c>
      <c r="CD38" s="39" t="s">
        <v>795</v>
      </c>
      <c r="CE38" s="39" t="s">
        <v>795</v>
      </c>
      <c r="CF38" s="39" t="s">
        <v>795</v>
      </c>
      <c r="CG38" s="4" t="s">
        <v>731</v>
      </c>
      <c r="CH38" s="8">
        <v>45861</v>
      </c>
      <c r="CI38" s="4" t="s">
        <v>742</v>
      </c>
    </row>
    <row r="39" spans="1:87" ht="17.100000000000001" customHeight="1" x14ac:dyDescent="0.2">
      <c r="A39" s="6">
        <v>2025</v>
      </c>
      <c r="B39" s="16">
        <v>45748</v>
      </c>
      <c r="C39" s="16">
        <v>45838</v>
      </c>
      <c r="D39" s="6" t="s">
        <v>193</v>
      </c>
      <c r="E39" s="6" t="s">
        <v>197</v>
      </c>
      <c r="G39" s="6">
        <v>250040</v>
      </c>
      <c r="I39" s="1" t="s">
        <v>396</v>
      </c>
      <c r="J39" s="39" t="s">
        <v>778</v>
      </c>
      <c r="K39" s="6">
        <v>32</v>
      </c>
      <c r="L39" s="39" t="s">
        <v>795</v>
      </c>
      <c r="M39" s="18">
        <v>45799</v>
      </c>
      <c r="N39" s="19" t="s">
        <v>517</v>
      </c>
      <c r="O39" s="6">
        <v>32</v>
      </c>
      <c r="P39" s="18">
        <v>45799</v>
      </c>
      <c r="Q39" s="21">
        <v>32</v>
      </c>
      <c r="R39" s="21">
        <v>32</v>
      </c>
      <c r="S39" s="9" t="s">
        <v>795</v>
      </c>
      <c r="T39" s="9" t="s">
        <v>795</v>
      </c>
      <c r="U39" s="9" t="s">
        <v>795</v>
      </c>
      <c r="V39" s="9" t="s">
        <v>795</v>
      </c>
      <c r="W39" s="28" t="s">
        <v>453</v>
      </c>
      <c r="X39" s="28" t="s">
        <v>454</v>
      </c>
      <c r="Y39" s="28" t="s">
        <v>455</v>
      </c>
      <c r="Z39" s="28" t="s">
        <v>205</v>
      </c>
      <c r="AA39" s="31" t="s">
        <v>460</v>
      </c>
      <c r="AB39" s="21">
        <v>32</v>
      </c>
      <c r="AC39" s="21" t="s">
        <v>435</v>
      </c>
      <c r="AD39" s="11" t="s">
        <v>212</v>
      </c>
      <c r="AE39" s="32" t="s">
        <v>799</v>
      </c>
      <c r="AF39" s="14" t="s">
        <v>800</v>
      </c>
      <c r="AG39" s="14">
        <v>0</v>
      </c>
      <c r="AH39" s="4" t="s">
        <v>237</v>
      </c>
      <c r="AI39" s="14" t="s">
        <v>801</v>
      </c>
      <c r="AJ39" s="14">
        <v>11025</v>
      </c>
      <c r="AK39" s="4" t="s">
        <v>801</v>
      </c>
      <c r="AL39" s="14">
        <v>54</v>
      </c>
      <c r="AM39" s="14" t="s">
        <v>802</v>
      </c>
      <c r="AN39" s="14">
        <v>15</v>
      </c>
      <c r="AO39" s="4" t="s">
        <v>270</v>
      </c>
      <c r="AP39" s="14">
        <v>52156</v>
      </c>
      <c r="AQ39" s="12" t="s">
        <v>200</v>
      </c>
      <c r="AR39" s="12" t="s">
        <v>200</v>
      </c>
      <c r="AS39" s="4" t="s">
        <v>200</v>
      </c>
      <c r="AT39" s="4" t="s">
        <v>200</v>
      </c>
      <c r="AU39" s="1" t="s">
        <v>396</v>
      </c>
      <c r="AV39" s="14" t="s">
        <v>731</v>
      </c>
      <c r="AW39" s="14" t="s">
        <v>731</v>
      </c>
      <c r="AX39" s="14" t="s">
        <v>731</v>
      </c>
      <c r="AY39" s="6">
        <v>250040</v>
      </c>
      <c r="AZ39" s="13">
        <v>45799</v>
      </c>
      <c r="BA39" s="13">
        <v>45799</v>
      </c>
      <c r="BB39" s="13">
        <v>46022</v>
      </c>
      <c r="BC39" s="50">
        <v>46200</v>
      </c>
      <c r="BD39" s="36">
        <v>53592</v>
      </c>
      <c r="BF39" s="37"/>
      <c r="BG39" s="6" t="s">
        <v>736</v>
      </c>
      <c r="BH39" s="14" t="s">
        <v>737</v>
      </c>
      <c r="BI39" s="14" t="s">
        <v>738</v>
      </c>
      <c r="BJ39" s="19" t="s">
        <v>517</v>
      </c>
      <c r="BK39" s="40">
        <v>0</v>
      </c>
      <c r="BL39" s="13">
        <v>45799</v>
      </c>
      <c r="BM39" s="13">
        <v>45810</v>
      </c>
      <c r="BN39" s="39" t="s">
        <v>778</v>
      </c>
      <c r="BO39" s="39" t="s">
        <v>795</v>
      </c>
      <c r="BP39" s="6">
        <v>32</v>
      </c>
      <c r="BR39" s="14" t="s">
        <v>739</v>
      </c>
      <c r="BS39" s="14" t="s">
        <v>739</v>
      </c>
      <c r="BT39" s="14" t="s">
        <v>740</v>
      </c>
      <c r="BU39" s="14" t="s">
        <v>740</v>
      </c>
      <c r="BV39" s="39" t="s">
        <v>803</v>
      </c>
      <c r="BW39" s="14" t="s">
        <v>740</v>
      </c>
      <c r="BY39" s="4" t="s">
        <v>203</v>
      </c>
      <c r="BZ39" s="6">
        <v>32</v>
      </c>
      <c r="CA39" s="14" t="s">
        <v>741</v>
      </c>
      <c r="CB39" s="39" t="s">
        <v>795</v>
      </c>
      <c r="CC39" s="39" t="s">
        <v>795</v>
      </c>
      <c r="CD39" s="39" t="s">
        <v>795</v>
      </c>
      <c r="CE39" s="39" t="s">
        <v>795</v>
      </c>
      <c r="CF39" s="39" t="s">
        <v>795</v>
      </c>
      <c r="CG39" s="4" t="s">
        <v>731</v>
      </c>
      <c r="CH39" s="8">
        <v>45861</v>
      </c>
      <c r="CI39" s="4" t="s">
        <v>742</v>
      </c>
    </row>
    <row r="40" spans="1:87" ht="17.100000000000001" customHeight="1" x14ac:dyDescent="0.2">
      <c r="A40" s="6">
        <v>2025</v>
      </c>
      <c r="B40" s="16">
        <v>45748</v>
      </c>
      <c r="C40" s="16">
        <v>45838</v>
      </c>
      <c r="D40" s="6" t="s">
        <v>193</v>
      </c>
      <c r="E40" s="6" t="s">
        <v>197</v>
      </c>
      <c r="G40" s="6">
        <v>250041</v>
      </c>
      <c r="I40" s="1" t="s">
        <v>396</v>
      </c>
      <c r="J40" s="39" t="s">
        <v>779</v>
      </c>
      <c r="K40" s="6">
        <v>33</v>
      </c>
      <c r="L40" s="39" t="s">
        <v>795</v>
      </c>
      <c r="M40" s="18">
        <v>45799</v>
      </c>
      <c r="N40" s="19" t="s">
        <v>518</v>
      </c>
      <c r="O40" s="6">
        <v>33</v>
      </c>
      <c r="P40" s="18">
        <v>45799</v>
      </c>
      <c r="Q40" s="21">
        <v>33</v>
      </c>
      <c r="R40" s="21">
        <v>33</v>
      </c>
      <c r="S40" s="9" t="s">
        <v>795</v>
      </c>
      <c r="T40" s="9" t="s">
        <v>795</v>
      </c>
      <c r="U40" s="9" t="s">
        <v>795</v>
      </c>
      <c r="V40" s="9" t="s">
        <v>795</v>
      </c>
      <c r="W40" s="28" t="s">
        <v>453</v>
      </c>
      <c r="X40" s="28" t="s">
        <v>454</v>
      </c>
      <c r="Y40" s="28" t="s">
        <v>455</v>
      </c>
      <c r="Z40" s="28" t="s">
        <v>205</v>
      </c>
      <c r="AA40" s="31" t="s">
        <v>460</v>
      </c>
      <c r="AB40" s="21">
        <v>33</v>
      </c>
      <c r="AC40" s="21" t="s">
        <v>435</v>
      </c>
      <c r="AD40" s="11" t="s">
        <v>212</v>
      </c>
      <c r="AE40" s="32" t="s">
        <v>799</v>
      </c>
      <c r="AF40" s="14" t="s">
        <v>800</v>
      </c>
      <c r="AG40" s="14">
        <v>0</v>
      </c>
      <c r="AH40" s="4" t="s">
        <v>237</v>
      </c>
      <c r="AI40" s="14" t="s">
        <v>801</v>
      </c>
      <c r="AJ40" s="14">
        <v>11025</v>
      </c>
      <c r="AK40" s="4" t="s">
        <v>801</v>
      </c>
      <c r="AL40" s="14">
        <v>54</v>
      </c>
      <c r="AM40" s="14" t="s">
        <v>802</v>
      </c>
      <c r="AN40" s="14">
        <v>15</v>
      </c>
      <c r="AO40" s="4" t="s">
        <v>270</v>
      </c>
      <c r="AP40" s="14">
        <v>52156</v>
      </c>
      <c r="AQ40" s="12" t="s">
        <v>200</v>
      </c>
      <c r="AR40" s="12" t="s">
        <v>200</v>
      </c>
      <c r="AS40" s="4" t="s">
        <v>200</v>
      </c>
      <c r="AT40" s="4" t="s">
        <v>200</v>
      </c>
      <c r="AU40" s="1" t="s">
        <v>396</v>
      </c>
      <c r="AV40" s="14" t="s">
        <v>731</v>
      </c>
      <c r="AW40" s="14" t="s">
        <v>731</v>
      </c>
      <c r="AX40" s="14" t="s">
        <v>731</v>
      </c>
      <c r="AY40" s="6">
        <v>250041</v>
      </c>
      <c r="AZ40" s="13">
        <v>45799</v>
      </c>
      <c r="BA40" s="13">
        <v>45799</v>
      </c>
      <c r="BB40" s="13">
        <v>46022</v>
      </c>
      <c r="BC40" s="50">
        <v>117000</v>
      </c>
      <c r="BD40" s="36">
        <v>135720</v>
      </c>
      <c r="BG40" s="6" t="s">
        <v>736</v>
      </c>
      <c r="BH40" s="14" t="s">
        <v>737</v>
      </c>
      <c r="BI40" s="14" t="s">
        <v>738</v>
      </c>
      <c r="BJ40" s="19" t="s">
        <v>518</v>
      </c>
      <c r="BK40" s="40">
        <v>0</v>
      </c>
      <c r="BL40" s="13">
        <v>45799</v>
      </c>
      <c r="BM40" s="13">
        <v>45806</v>
      </c>
      <c r="BN40" s="39" t="s">
        <v>779</v>
      </c>
      <c r="BO40" s="39" t="s">
        <v>795</v>
      </c>
      <c r="BP40" s="6">
        <v>33</v>
      </c>
      <c r="BR40" s="14" t="s">
        <v>739</v>
      </c>
      <c r="BS40" s="14" t="s">
        <v>739</v>
      </c>
      <c r="BT40" s="14" t="s">
        <v>740</v>
      </c>
      <c r="BU40" s="14" t="s">
        <v>740</v>
      </c>
      <c r="BV40" s="39" t="s">
        <v>803</v>
      </c>
      <c r="BW40" s="14" t="s">
        <v>740</v>
      </c>
      <c r="BY40" s="4" t="s">
        <v>203</v>
      </c>
      <c r="BZ40" s="6">
        <v>33</v>
      </c>
      <c r="CA40" s="14" t="s">
        <v>741</v>
      </c>
      <c r="CB40" s="39" t="s">
        <v>795</v>
      </c>
      <c r="CC40" s="39" t="s">
        <v>795</v>
      </c>
      <c r="CD40" s="39" t="s">
        <v>795</v>
      </c>
      <c r="CE40" s="39" t="s">
        <v>795</v>
      </c>
      <c r="CF40" s="39" t="s">
        <v>795</v>
      </c>
      <c r="CG40" s="4" t="s">
        <v>731</v>
      </c>
      <c r="CH40" s="8">
        <v>45861</v>
      </c>
      <c r="CI40" s="4" t="s">
        <v>742</v>
      </c>
    </row>
    <row r="41" spans="1:87" ht="17.100000000000001" customHeight="1" x14ac:dyDescent="0.2">
      <c r="A41" s="6">
        <v>2025</v>
      </c>
      <c r="B41" s="16">
        <v>45748</v>
      </c>
      <c r="C41" s="16">
        <v>45838</v>
      </c>
      <c r="D41" s="6" t="s">
        <v>193</v>
      </c>
      <c r="E41" s="6" t="s">
        <v>197</v>
      </c>
      <c r="G41" s="6">
        <v>250042</v>
      </c>
      <c r="I41" s="1" t="s">
        <v>396</v>
      </c>
      <c r="J41" s="39" t="s">
        <v>771</v>
      </c>
      <c r="K41" s="6">
        <v>34</v>
      </c>
      <c r="L41" s="39" t="s">
        <v>795</v>
      </c>
      <c r="M41" s="18">
        <v>45799</v>
      </c>
      <c r="N41" s="19" t="s">
        <v>519</v>
      </c>
      <c r="O41" s="6">
        <v>34</v>
      </c>
      <c r="P41" s="18">
        <v>45799</v>
      </c>
      <c r="Q41" s="21">
        <v>34</v>
      </c>
      <c r="R41" s="21">
        <v>34</v>
      </c>
      <c r="S41" s="9" t="s">
        <v>795</v>
      </c>
      <c r="T41" s="9" t="s">
        <v>795</v>
      </c>
      <c r="U41" s="9" t="s">
        <v>795</v>
      </c>
      <c r="V41" s="9" t="s">
        <v>795</v>
      </c>
      <c r="W41" s="28" t="s">
        <v>398</v>
      </c>
      <c r="X41" s="28" t="s">
        <v>398</v>
      </c>
      <c r="Y41" s="28" t="s">
        <v>398</v>
      </c>
      <c r="Z41" s="28"/>
      <c r="AA41" s="31" t="s">
        <v>400</v>
      </c>
      <c r="AB41" s="21">
        <v>34</v>
      </c>
      <c r="AC41" s="21" t="s">
        <v>419</v>
      </c>
      <c r="AD41" s="30" t="s">
        <v>212</v>
      </c>
      <c r="AE41" s="14" t="s">
        <v>572</v>
      </c>
      <c r="AF41" s="14">
        <v>50</v>
      </c>
      <c r="AG41" s="14" t="s">
        <v>573</v>
      </c>
      <c r="AH41" s="12" t="s">
        <v>237</v>
      </c>
      <c r="AI41" s="14" t="s">
        <v>574</v>
      </c>
      <c r="AJ41" s="14" t="s">
        <v>575</v>
      </c>
      <c r="AK41" s="12" t="s">
        <v>574</v>
      </c>
      <c r="AL41" s="14">
        <v>5</v>
      </c>
      <c r="AM41" s="14" t="s">
        <v>576</v>
      </c>
      <c r="AN41" s="14">
        <v>9</v>
      </c>
      <c r="AO41" s="12" t="s">
        <v>300</v>
      </c>
      <c r="AP41" s="14">
        <v>7580</v>
      </c>
      <c r="AQ41" s="12" t="s">
        <v>200</v>
      </c>
      <c r="AR41" s="12" t="s">
        <v>200</v>
      </c>
      <c r="AS41" s="4" t="s">
        <v>200</v>
      </c>
      <c r="AT41" s="4" t="s">
        <v>200</v>
      </c>
      <c r="AU41" s="1" t="s">
        <v>396</v>
      </c>
      <c r="AV41" s="14" t="s">
        <v>731</v>
      </c>
      <c r="AW41" s="14" t="s">
        <v>731</v>
      </c>
      <c r="AX41" s="14" t="s">
        <v>731</v>
      </c>
      <c r="AY41" s="6">
        <v>250042</v>
      </c>
      <c r="AZ41" s="13">
        <v>45799</v>
      </c>
      <c r="BA41" s="13">
        <v>45799</v>
      </c>
      <c r="BB41" s="13">
        <v>46022</v>
      </c>
      <c r="BC41" s="50">
        <v>105250</v>
      </c>
      <c r="BD41" s="36">
        <v>122090</v>
      </c>
      <c r="BG41" s="6" t="s">
        <v>736</v>
      </c>
      <c r="BH41" s="14" t="s">
        <v>737</v>
      </c>
      <c r="BI41" s="14" t="s">
        <v>738</v>
      </c>
      <c r="BJ41" s="19" t="s">
        <v>519</v>
      </c>
      <c r="BK41" s="40">
        <v>0</v>
      </c>
      <c r="BL41" s="13">
        <v>45799</v>
      </c>
      <c r="BM41" s="13">
        <v>45803</v>
      </c>
      <c r="BN41" s="39" t="s">
        <v>771</v>
      </c>
      <c r="BO41" s="39" t="s">
        <v>795</v>
      </c>
      <c r="BP41" s="6">
        <v>34</v>
      </c>
      <c r="BR41" s="14" t="s">
        <v>739</v>
      </c>
      <c r="BS41" s="14" t="s">
        <v>739</v>
      </c>
      <c r="BT41" s="14" t="s">
        <v>740</v>
      </c>
      <c r="BU41" s="14" t="s">
        <v>740</v>
      </c>
      <c r="BV41" s="39" t="s">
        <v>803</v>
      </c>
      <c r="BW41" s="14" t="s">
        <v>740</v>
      </c>
      <c r="BY41" s="4" t="s">
        <v>203</v>
      </c>
      <c r="BZ41" s="6">
        <v>34</v>
      </c>
      <c r="CA41" s="14" t="s">
        <v>741</v>
      </c>
      <c r="CB41" s="39" t="s">
        <v>795</v>
      </c>
      <c r="CC41" s="39" t="s">
        <v>795</v>
      </c>
      <c r="CD41" s="39" t="s">
        <v>795</v>
      </c>
      <c r="CE41" s="39" t="s">
        <v>795</v>
      </c>
      <c r="CF41" s="39" t="s">
        <v>795</v>
      </c>
      <c r="CG41" s="4" t="s">
        <v>731</v>
      </c>
      <c r="CH41" s="8">
        <v>45861</v>
      </c>
    </row>
    <row r="42" spans="1:87" ht="17.100000000000001" customHeight="1" x14ac:dyDescent="0.2">
      <c r="A42" s="6">
        <v>2025</v>
      </c>
      <c r="B42" s="16">
        <v>45748</v>
      </c>
      <c r="C42" s="16">
        <v>45838</v>
      </c>
      <c r="D42" s="6" t="s">
        <v>193</v>
      </c>
      <c r="E42" s="6" t="s">
        <v>197</v>
      </c>
      <c r="G42" s="6" t="s">
        <v>376</v>
      </c>
      <c r="I42" s="45" t="s">
        <v>812</v>
      </c>
      <c r="J42" s="39" t="s">
        <v>780</v>
      </c>
      <c r="K42" s="6">
        <v>35</v>
      </c>
      <c r="L42" s="39" t="s">
        <v>795</v>
      </c>
      <c r="M42" s="18">
        <v>45799</v>
      </c>
      <c r="N42" s="19" t="s">
        <v>520</v>
      </c>
      <c r="O42" s="6">
        <v>35</v>
      </c>
      <c r="P42" s="18">
        <v>45799</v>
      </c>
      <c r="Q42" s="21">
        <v>35</v>
      </c>
      <c r="R42" s="21">
        <v>35</v>
      </c>
      <c r="S42" s="9" t="s">
        <v>795</v>
      </c>
      <c r="T42" s="9" t="s">
        <v>795</v>
      </c>
      <c r="U42" s="9" t="s">
        <v>795</v>
      </c>
      <c r="V42" s="9" t="s">
        <v>795</v>
      </c>
      <c r="W42" s="28" t="s">
        <v>398</v>
      </c>
      <c r="X42" s="28" t="s">
        <v>398</v>
      </c>
      <c r="Y42" s="28" t="s">
        <v>398</v>
      </c>
      <c r="Z42" s="28"/>
      <c r="AA42" s="31" t="s">
        <v>405</v>
      </c>
      <c r="AB42" s="21">
        <v>35</v>
      </c>
      <c r="AC42" s="21" t="s">
        <v>425</v>
      </c>
      <c r="AD42" s="30" t="s">
        <v>212</v>
      </c>
      <c r="AE42" s="14" t="s">
        <v>581</v>
      </c>
      <c r="AF42" s="14">
        <v>26</v>
      </c>
      <c r="AG42" s="14">
        <v>0</v>
      </c>
      <c r="AH42" s="12" t="s">
        <v>237</v>
      </c>
      <c r="AI42" s="14" t="s">
        <v>582</v>
      </c>
      <c r="AJ42" s="14" t="s">
        <v>583</v>
      </c>
      <c r="AK42" s="12" t="s">
        <v>582</v>
      </c>
      <c r="AL42" s="14">
        <v>3</v>
      </c>
      <c r="AM42" s="14" t="s">
        <v>584</v>
      </c>
      <c r="AN42" s="14">
        <v>9</v>
      </c>
      <c r="AO42" s="12" t="s">
        <v>300</v>
      </c>
      <c r="AP42" s="14">
        <v>4420</v>
      </c>
      <c r="AQ42" s="12" t="s">
        <v>200</v>
      </c>
      <c r="AR42" s="12" t="s">
        <v>200</v>
      </c>
      <c r="AS42" s="4" t="s">
        <v>200</v>
      </c>
      <c r="AT42" s="4" t="s">
        <v>200</v>
      </c>
      <c r="AU42" s="45" t="s">
        <v>812</v>
      </c>
      <c r="AV42" s="14" t="s">
        <v>731</v>
      </c>
      <c r="AW42" s="14" t="s">
        <v>731</v>
      </c>
      <c r="AX42" s="14" t="s">
        <v>731</v>
      </c>
      <c r="AY42" s="6" t="s">
        <v>376</v>
      </c>
      <c r="AZ42" s="13">
        <v>45799</v>
      </c>
      <c r="BA42" s="13">
        <v>45799</v>
      </c>
      <c r="BB42" s="13">
        <v>46022</v>
      </c>
      <c r="BC42" s="50">
        <v>8620689.6600000001</v>
      </c>
      <c r="BD42" s="36">
        <v>10000000</v>
      </c>
      <c r="BG42" s="6" t="s">
        <v>736</v>
      </c>
      <c r="BH42" s="14" t="s">
        <v>737</v>
      </c>
      <c r="BI42" s="14" t="s">
        <v>738</v>
      </c>
      <c r="BJ42" s="19" t="s">
        <v>520</v>
      </c>
      <c r="BK42" s="40">
        <v>1500000</v>
      </c>
      <c r="BL42" s="13">
        <v>45799</v>
      </c>
      <c r="BM42" s="13">
        <v>46022</v>
      </c>
      <c r="BN42" s="39" t="s">
        <v>780</v>
      </c>
      <c r="BO42" s="39" t="s">
        <v>795</v>
      </c>
      <c r="BP42" s="6">
        <v>35</v>
      </c>
      <c r="BR42" s="14" t="s">
        <v>739</v>
      </c>
      <c r="BS42" s="14" t="s">
        <v>739</v>
      </c>
      <c r="BT42" s="14" t="s">
        <v>740</v>
      </c>
      <c r="BU42" s="14" t="s">
        <v>740</v>
      </c>
      <c r="BV42" s="39" t="s">
        <v>803</v>
      </c>
      <c r="BW42" s="14" t="s">
        <v>740</v>
      </c>
      <c r="BY42" s="4" t="s">
        <v>203</v>
      </c>
      <c r="BZ42" s="6">
        <v>35</v>
      </c>
      <c r="CA42" s="14" t="s">
        <v>741</v>
      </c>
      <c r="CB42" s="39" t="s">
        <v>795</v>
      </c>
      <c r="CC42" s="39" t="s">
        <v>795</v>
      </c>
      <c r="CD42" s="39" t="s">
        <v>795</v>
      </c>
      <c r="CE42" s="39" t="s">
        <v>795</v>
      </c>
      <c r="CF42" s="39" t="s">
        <v>795</v>
      </c>
      <c r="CG42" s="4" t="s">
        <v>731</v>
      </c>
      <c r="CH42" s="8">
        <v>45861</v>
      </c>
    </row>
    <row r="43" spans="1:87" ht="17.100000000000001" customHeight="1" x14ac:dyDescent="0.2">
      <c r="A43" s="6">
        <v>2025</v>
      </c>
      <c r="B43" s="16">
        <v>45748</v>
      </c>
      <c r="C43" s="16">
        <v>45838</v>
      </c>
      <c r="D43" s="6" t="s">
        <v>193</v>
      </c>
      <c r="E43" s="6" t="s">
        <v>199</v>
      </c>
      <c r="G43" s="6" t="s">
        <v>377</v>
      </c>
      <c r="I43" s="46" t="s">
        <v>823</v>
      </c>
      <c r="J43" s="39" t="s">
        <v>781</v>
      </c>
      <c r="K43" s="6">
        <v>36</v>
      </c>
      <c r="L43" s="39" t="s">
        <v>795</v>
      </c>
      <c r="M43" s="18">
        <v>45799</v>
      </c>
      <c r="N43" s="19" t="s">
        <v>521</v>
      </c>
      <c r="O43" s="6">
        <v>36</v>
      </c>
      <c r="P43" s="18">
        <v>45799</v>
      </c>
      <c r="Q43" s="21">
        <v>36</v>
      </c>
      <c r="R43" s="21">
        <v>36</v>
      </c>
      <c r="S43" s="9" t="s">
        <v>795</v>
      </c>
      <c r="T43" s="9" t="s">
        <v>795</v>
      </c>
      <c r="U43" s="9" t="s">
        <v>795</v>
      </c>
      <c r="V43" s="9" t="s">
        <v>795</v>
      </c>
      <c r="W43" s="28" t="s">
        <v>398</v>
      </c>
      <c r="X43" s="28" t="s">
        <v>398</v>
      </c>
      <c r="Y43" s="28" t="s">
        <v>398</v>
      </c>
      <c r="Z43" s="28"/>
      <c r="AA43" s="31" t="s">
        <v>413</v>
      </c>
      <c r="AB43" s="21">
        <v>36</v>
      </c>
      <c r="AC43" s="21" t="s">
        <v>436</v>
      </c>
      <c r="AD43" s="11" t="s">
        <v>231</v>
      </c>
      <c r="AE43" s="32" t="s">
        <v>724</v>
      </c>
      <c r="AF43" s="14" t="s">
        <v>725</v>
      </c>
      <c r="AG43" s="14" t="s">
        <v>726</v>
      </c>
      <c r="AH43" s="4" t="s">
        <v>237</v>
      </c>
      <c r="AI43" s="14" t="s">
        <v>727</v>
      </c>
      <c r="AJ43" s="14" t="s">
        <v>729</v>
      </c>
      <c r="AK43" s="4" t="s">
        <v>727</v>
      </c>
      <c r="AL43" s="14">
        <v>12</v>
      </c>
      <c r="AM43" s="14" t="s">
        <v>728</v>
      </c>
      <c r="AN43" s="14">
        <v>9</v>
      </c>
      <c r="AO43" s="4" t="s">
        <v>300</v>
      </c>
      <c r="AP43" s="14">
        <v>14330</v>
      </c>
      <c r="AQ43" s="12" t="s">
        <v>200</v>
      </c>
      <c r="AR43" s="12" t="s">
        <v>200</v>
      </c>
      <c r="AS43" s="4" t="s">
        <v>200</v>
      </c>
      <c r="AT43" s="4" t="s">
        <v>200</v>
      </c>
      <c r="AU43" s="46" t="s">
        <v>824</v>
      </c>
      <c r="AV43" s="14" t="s">
        <v>731</v>
      </c>
      <c r="AW43" s="14" t="s">
        <v>731</v>
      </c>
      <c r="AX43" s="14" t="s">
        <v>731</v>
      </c>
      <c r="AY43" s="6" t="s">
        <v>377</v>
      </c>
      <c r="AZ43" s="13">
        <v>45799</v>
      </c>
      <c r="BA43" s="13">
        <v>45799</v>
      </c>
      <c r="BB43" s="13">
        <v>46022</v>
      </c>
      <c r="BC43" s="50">
        <v>1872710.8</v>
      </c>
      <c r="BD43" s="36">
        <v>2172344.5279999999</v>
      </c>
      <c r="BE43" s="36">
        <v>217234.4528</v>
      </c>
      <c r="BF43" s="36">
        <v>2172344.5279999999</v>
      </c>
      <c r="BG43" s="6" t="s">
        <v>736</v>
      </c>
      <c r="BH43" s="14" t="s">
        <v>737</v>
      </c>
      <c r="BI43" s="14" t="s">
        <v>738</v>
      </c>
      <c r="BJ43" s="19" t="s">
        <v>521</v>
      </c>
      <c r="BK43" s="40">
        <v>325851.67919999996</v>
      </c>
      <c r="BL43" s="13">
        <v>45799</v>
      </c>
      <c r="BM43" s="13">
        <v>46022</v>
      </c>
      <c r="BN43" s="39" t="s">
        <v>781</v>
      </c>
      <c r="BO43" s="39" t="s">
        <v>795</v>
      </c>
      <c r="BP43" s="6">
        <v>36</v>
      </c>
      <c r="BR43" s="14" t="s">
        <v>739</v>
      </c>
      <c r="BS43" s="14" t="s">
        <v>739</v>
      </c>
      <c r="BT43" s="14" t="s">
        <v>740</v>
      </c>
      <c r="BU43" s="14" t="s">
        <v>740</v>
      </c>
      <c r="BV43" s="39" t="s">
        <v>803</v>
      </c>
      <c r="BW43" s="14" t="s">
        <v>740</v>
      </c>
      <c r="BY43" s="4" t="s">
        <v>203</v>
      </c>
      <c r="BZ43" s="6">
        <v>36</v>
      </c>
      <c r="CA43" s="14" t="s">
        <v>741</v>
      </c>
      <c r="CB43" s="39" t="s">
        <v>795</v>
      </c>
      <c r="CC43" s="39" t="s">
        <v>795</v>
      </c>
      <c r="CD43" s="39" t="s">
        <v>795</v>
      </c>
      <c r="CE43" s="39" t="s">
        <v>795</v>
      </c>
      <c r="CF43" s="39" t="s">
        <v>795</v>
      </c>
      <c r="CG43" s="4" t="s">
        <v>731</v>
      </c>
      <c r="CH43" s="8">
        <v>45861</v>
      </c>
    </row>
    <row r="44" spans="1:87" ht="17.100000000000001" customHeight="1" x14ac:dyDescent="0.2">
      <c r="A44" s="6">
        <v>2025</v>
      </c>
      <c r="B44" s="16">
        <v>45748</v>
      </c>
      <c r="C44" s="16">
        <v>45838</v>
      </c>
      <c r="D44" s="6" t="s">
        <v>193</v>
      </c>
      <c r="E44" s="6" t="s">
        <v>199</v>
      </c>
      <c r="G44" s="6" t="s">
        <v>378</v>
      </c>
      <c r="I44" s="46" t="s">
        <v>823</v>
      </c>
      <c r="J44" s="39" t="s">
        <v>782</v>
      </c>
      <c r="K44" s="6">
        <v>37</v>
      </c>
      <c r="L44" s="39" t="s">
        <v>795</v>
      </c>
      <c r="M44" s="18">
        <v>45799</v>
      </c>
      <c r="N44" s="19" t="s">
        <v>521</v>
      </c>
      <c r="O44" s="6">
        <v>37</v>
      </c>
      <c r="P44" s="18">
        <v>45799</v>
      </c>
      <c r="Q44" s="21">
        <v>37</v>
      </c>
      <c r="R44" s="21">
        <v>37</v>
      </c>
      <c r="S44" s="9" t="s">
        <v>795</v>
      </c>
      <c r="T44" s="9" t="s">
        <v>795</v>
      </c>
      <c r="U44" s="9" t="s">
        <v>795</v>
      </c>
      <c r="V44" s="9" t="s">
        <v>795</v>
      </c>
      <c r="W44" s="28" t="s">
        <v>398</v>
      </c>
      <c r="X44" s="28" t="s">
        <v>398</v>
      </c>
      <c r="Y44" s="28" t="s">
        <v>398</v>
      </c>
      <c r="Z44" s="28"/>
      <c r="AA44" s="31" t="s">
        <v>414</v>
      </c>
      <c r="AB44" s="21">
        <v>37</v>
      </c>
      <c r="AC44" s="21" t="s">
        <v>437</v>
      </c>
      <c r="AD44" s="11" t="s">
        <v>212</v>
      </c>
      <c r="AE44" s="32" t="s">
        <v>709</v>
      </c>
      <c r="AF44" s="14" t="s">
        <v>710</v>
      </c>
      <c r="AG44" s="14">
        <v>0</v>
      </c>
      <c r="AH44" s="4" t="s">
        <v>237</v>
      </c>
      <c r="AI44" s="14" t="s">
        <v>711</v>
      </c>
      <c r="AJ44" s="14" t="s">
        <v>713</v>
      </c>
      <c r="AK44" s="4" t="s">
        <v>708</v>
      </c>
      <c r="AL44" s="14">
        <v>12</v>
      </c>
      <c r="AM44" s="14" t="s">
        <v>712</v>
      </c>
      <c r="AN44" s="14">
        <v>9</v>
      </c>
      <c r="AO44" s="4" t="s">
        <v>300</v>
      </c>
      <c r="AP44" s="14">
        <v>14749</v>
      </c>
      <c r="AQ44" s="12" t="s">
        <v>200</v>
      </c>
      <c r="AR44" s="12" t="s">
        <v>200</v>
      </c>
      <c r="AS44" s="4" t="s">
        <v>200</v>
      </c>
      <c r="AT44" s="4" t="s">
        <v>200</v>
      </c>
      <c r="AU44" s="46" t="s">
        <v>824</v>
      </c>
      <c r="AV44" s="14" t="s">
        <v>731</v>
      </c>
      <c r="AW44" s="14" t="s">
        <v>731</v>
      </c>
      <c r="AX44" s="14" t="s">
        <v>731</v>
      </c>
      <c r="AY44" s="6" t="s">
        <v>378</v>
      </c>
      <c r="AZ44" s="13">
        <v>45799</v>
      </c>
      <c r="BA44" s="13">
        <v>45799</v>
      </c>
      <c r="BB44" s="13">
        <v>46022</v>
      </c>
      <c r="BC44" s="50">
        <v>805980.00000000012</v>
      </c>
      <c r="BD44" s="36">
        <v>934936.80000000016</v>
      </c>
      <c r="BE44" s="36">
        <v>93493.680000000022</v>
      </c>
      <c r="BF44" s="36">
        <v>934936.80000000016</v>
      </c>
      <c r="BG44" s="6" t="s">
        <v>736</v>
      </c>
      <c r="BH44" s="14" t="s">
        <v>737</v>
      </c>
      <c r="BI44" s="14" t="s">
        <v>738</v>
      </c>
      <c r="BJ44" s="19" t="s">
        <v>521</v>
      </c>
      <c r="BK44" s="40">
        <v>140240.51999999999</v>
      </c>
      <c r="BL44" s="13">
        <v>45799</v>
      </c>
      <c r="BM44" s="13">
        <v>46022</v>
      </c>
      <c r="BN44" s="39" t="s">
        <v>782</v>
      </c>
      <c r="BO44" s="39" t="s">
        <v>795</v>
      </c>
      <c r="BP44" s="6">
        <v>37</v>
      </c>
      <c r="BR44" s="14" t="s">
        <v>739</v>
      </c>
      <c r="BS44" s="14" t="s">
        <v>739</v>
      </c>
      <c r="BT44" s="14" t="s">
        <v>740</v>
      </c>
      <c r="BU44" s="14" t="s">
        <v>740</v>
      </c>
      <c r="BV44" s="39" t="s">
        <v>803</v>
      </c>
      <c r="BW44" s="14" t="s">
        <v>740</v>
      </c>
      <c r="BY44" s="4" t="s">
        <v>203</v>
      </c>
      <c r="BZ44" s="6">
        <v>37</v>
      </c>
      <c r="CA44" s="14" t="s">
        <v>741</v>
      </c>
      <c r="CB44" s="39" t="s">
        <v>795</v>
      </c>
      <c r="CC44" s="39" t="s">
        <v>795</v>
      </c>
      <c r="CD44" s="39" t="s">
        <v>795</v>
      </c>
      <c r="CE44" s="39" t="s">
        <v>795</v>
      </c>
      <c r="CF44" s="39" t="s">
        <v>795</v>
      </c>
      <c r="CG44" s="4" t="s">
        <v>731</v>
      </c>
      <c r="CH44" s="8">
        <v>45861</v>
      </c>
    </row>
    <row r="45" spans="1:87" ht="17.100000000000001" customHeight="1" x14ac:dyDescent="0.2">
      <c r="A45" s="6">
        <v>2025</v>
      </c>
      <c r="B45" s="16">
        <v>45748</v>
      </c>
      <c r="C45" s="16">
        <v>45838</v>
      </c>
      <c r="D45" s="6" t="s">
        <v>193</v>
      </c>
      <c r="E45" s="6" t="s">
        <v>197</v>
      </c>
      <c r="G45" s="6">
        <v>250043</v>
      </c>
      <c r="I45" s="46" t="s">
        <v>396</v>
      </c>
      <c r="J45" s="39" t="s">
        <v>772</v>
      </c>
      <c r="K45" s="6">
        <v>38</v>
      </c>
      <c r="L45" s="39" t="s">
        <v>795</v>
      </c>
      <c r="M45" s="18">
        <v>45805</v>
      </c>
      <c r="N45" s="19" t="s">
        <v>522</v>
      </c>
      <c r="O45" s="6">
        <v>38</v>
      </c>
      <c r="P45" s="18">
        <v>45805</v>
      </c>
      <c r="Q45" s="21">
        <v>38</v>
      </c>
      <c r="R45" s="21">
        <v>38</v>
      </c>
      <c r="S45" s="9" t="s">
        <v>795</v>
      </c>
      <c r="T45" s="9" t="s">
        <v>795</v>
      </c>
      <c r="U45" s="9" t="s">
        <v>795</v>
      </c>
      <c r="V45" s="9" t="s">
        <v>795</v>
      </c>
      <c r="W45" s="28" t="s">
        <v>453</v>
      </c>
      <c r="X45" s="28" t="s">
        <v>454</v>
      </c>
      <c r="Y45" s="28" t="s">
        <v>455</v>
      </c>
      <c r="Z45" s="28" t="s">
        <v>205</v>
      </c>
      <c r="AA45" s="31" t="s">
        <v>460</v>
      </c>
      <c r="AB45" s="21">
        <v>38</v>
      </c>
      <c r="AC45" s="21" t="s">
        <v>435</v>
      </c>
      <c r="AD45" s="11" t="s">
        <v>212</v>
      </c>
      <c r="AE45" s="32" t="s">
        <v>799</v>
      </c>
      <c r="AF45" s="14" t="s">
        <v>800</v>
      </c>
      <c r="AG45" s="14">
        <v>0</v>
      </c>
      <c r="AH45" s="4" t="s">
        <v>237</v>
      </c>
      <c r="AI45" s="14" t="s">
        <v>801</v>
      </c>
      <c r="AJ45" s="14">
        <v>11025</v>
      </c>
      <c r="AK45" s="4" t="s">
        <v>801</v>
      </c>
      <c r="AL45" s="14">
        <v>54</v>
      </c>
      <c r="AM45" s="14" t="s">
        <v>802</v>
      </c>
      <c r="AN45" s="14">
        <v>15</v>
      </c>
      <c r="AO45" s="4" t="s">
        <v>270</v>
      </c>
      <c r="AP45" s="14">
        <v>52156</v>
      </c>
      <c r="AQ45" s="12" t="s">
        <v>200</v>
      </c>
      <c r="AR45" s="12" t="s">
        <v>200</v>
      </c>
      <c r="AS45" s="4" t="s">
        <v>200</v>
      </c>
      <c r="AT45" s="4" t="s">
        <v>200</v>
      </c>
      <c r="AU45" s="46" t="s">
        <v>396</v>
      </c>
      <c r="AV45" s="14" t="s">
        <v>731</v>
      </c>
      <c r="AW45" s="14" t="s">
        <v>731</v>
      </c>
      <c r="AX45" s="14" t="s">
        <v>731</v>
      </c>
      <c r="AY45" s="6">
        <v>250043</v>
      </c>
      <c r="AZ45" s="13">
        <v>45805</v>
      </c>
      <c r="BA45" s="13">
        <v>45805</v>
      </c>
      <c r="BB45" s="13">
        <v>46022</v>
      </c>
      <c r="BC45" s="50">
        <v>112000</v>
      </c>
      <c r="BD45" s="36">
        <v>129920</v>
      </c>
      <c r="BG45" s="6" t="s">
        <v>736</v>
      </c>
      <c r="BH45" s="14" t="s">
        <v>737</v>
      </c>
      <c r="BI45" s="14" t="s">
        <v>738</v>
      </c>
      <c r="BJ45" s="19" t="s">
        <v>522</v>
      </c>
      <c r="BK45" s="40">
        <v>0</v>
      </c>
      <c r="BL45" s="13">
        <v>45805</v>
      </c>
      <c r="BM45" s="13">
        <v>46022</v>
      </c>
      <c r="BN45" s="39" t="s">
        <v>772</v>
      </c>
      <c r="BO45" s="39" t="s">
        <v>795</v>
      </c>
      <c r="BP45" s="6">
        <v>38</v>
      </c>
      <c r="BR45" s="14" t="s">
        <v>739</v>
      </c>
      <c r="BS45" s="14" t="s">
        <v>739</v>
      </c>
      <c r="BT45" s="14" t="s">
        <v>740</v>
      </c>
      <c r="BU45" s="14" t="s">
        <v>740</v>
      </c>
      <c r="BV45" s="39" t="s">
        <v>803</v>
      </c>
      <c r="BW45" s="14" t="s">
        <v>740</v>
      </c>
      <c r="BY45" s="4" t="s">
        <v>203</v>
      </c>
      <c r="BZ45" s="6">
        <v>38</v>
      </c>
      <c r="CA45" s="14" t="s">
        <v>741</v>
      </c>
      <c r="CB45" s="39" t="s">
        <v>795</v>
      </c>
      <c r="CC45" s="39" t="s">
        <v>795</v>
      </c>
      <c r="CD45" s="39" t="s">
        <v>795</v>
      </c>
      <c r="CE45" s="39" t="s">
        <v>795</v>
      </c>
      <c r="CF45" s="39" t="s">
        <v>795</v>
      </c>
      <c r="CG45" s="4" t="s">
        <v>731</v>
      </c>
      <c r="CH45" s="8">
        <v>45861</v>
      </c>
      <c r="CI45" s="4" t="s">
        <v>742</v>
      </c>
    </row>
    <row r="46" spans="1:87" ht="17.100000000000001" customHeight="1" x14ac:dyDescent="0.2">
      <c r="A46" s="6">
        <v>2025</v>
      </c>
      <c r="B46" s="16">
        <v>45748</v>
      </c>
      <c r="C46" s="16">
        <v>45838</v>
      </c>
      <c r="D46" s="6" t="s">
        <v>193</v>
      </c>
      <c r="E46" s="6" t="s">
        <v>197</v>
      </c>
      <c r="G46" s="6" t="s">
        <v>379</v>
      </c>
      <c r="I46" s="1" t="s">
        <v>396</v>
      </c>
      <c r="J46" s="39" t="s">
        <v>807</v>
      </c>
      <c r="K46" s="6">
        <v>39</v>
      </c>
      <c r="L46" s="39" t="s">
        <v>795</v>
      </c>
      <c r="M46" s="18">
        <v>45805</v>
      </c>
      <c r="N46" s="19" t="s">
        <v>523</v>
      </c>
      <c r="O46" s="6">
        <v>39</v>
      </c>
      <c r="P46" s="18">
        <v>45805</v>
      </c>
      <c r="Q46" s="21">
        <v>39</v>
      </c>
      <c r="R46" s="21">
        <v>39</v>
      </c>
      <c r="S46" s="9" t="s">
        <v>795</v>
      </c>
      <c r="T46" s="9" t="s">
        <v>795</v>
      </c>
      <c r="U46" s="9" t="s">
        <v>795</v>
      </c>
      <c r="V46" s="9" t="s">
        <v>795</v>
      </c>
      <c r="W46" s="28" t="s">
        <v>398</v>
      </c>
      <c r="X46" s="28" t="s">
        <v>398</v>
      </c>
      <c r="Y46" s="28" t="s">
        <v>398</v>
      </c>
      <c r="Z46" s="28"/>
      <c r="AA46" s="31" t="s">
        <v>408</v>
      </c>
      <c r="AB46" s="21">
        <v>39</v>
      </c>
      <c r="AC46" s="21" t="s">
        <v>429</v>
      </c>
      <c r="AD46" s="30" t="s">
        <v>212</v>
      </c>
      <c r="AE46" s="14" t="s">
        <v>593</v>
      </c>
      <c r="AF46" s="14">
        <v>157</v>
      </c>
      <c r="AG46" s="14">
        <v>2</v>
      </c>
      <c r="AH46" s="12" t="s">
        <v>237</v>
      </c>
      <c r="AI46" s="14" t="s">
        <v>594</v>
      </c>
      <c r="AJ46" s="14" t="s">
        <v>595</v>
      </c>
      <c r="AK46" s="12" t="s">
        <v>594</v>
      </c>
      <c r="AL46" s="14">
        <v>5</v>
      </c>
      <c r="AM46" s="14" t="s">
        <v>596</v>
      </c>
      <c r="AN46" s="19">
        <v>9</v>
      </c>
      <c r="AO46" s="12" t="s">
        <v>300</v>
      </c>
      <c r="AP46" s="14">
        <v>7530</v>
      </c>
      <c r="AQ46" s="12" t="s">
        <v>200</v>
      </c>
      <c r="AR46" s="12" t="s">
        <v>200</v>
      </c>
      <c r="AS46" s="4" t="s">
        <v>200</v>
      </c>
      <c r="AT46" s="4" t="s">
        <v>200</v>
      </c>
      <c r="AU46" s="1" t="s">
        <v>396</v>
      </c>
      <c r="AV46" s="14" t="s">
        <v>731</v>
      </c>
      <c r="AW46" s="14" t="s">
        <v>731</v>
      </c>
      <c r="AX46" s="14" t="s">
        <v>731</v>
      </c>
      <c r="AY46" s="6" t="s">
        <v>379</v>
      </c>
      <c r="AZ46" s="13">
        <v>45805</v>
      </c>
      <c r="BA46" s="13">
        <v>45805</v>
      </c>
      <c r="BB46" s="13">
        <v>46022</v>
      </c>
      <c r="BC46" s="50">
        <v>175000</v>
      </c>
      <c r="BD46" s="36">
        <v>203000</v>
      </c>
      <c r="BG46" s="6" t="s">
        <v>736</v>
      </c>
      <c r="BH46" s="14" t="s">
        <v>737</v>
      </c>
      <c r="BI46" s="14" t="s">
        <v>738</v>
      </c>
      <c r="BJ46" s="19" t="s">
        <v>523</v>
      </c>
      <c r="BK46" s="40">
        <v>0</v>
      </c>
      <c r="BL46" s="13">
        <v>45805</v>
      </c>
      <c r="BM46" s="13">
        <v>46022</v>
      </c>
      <c r="BN46" s="39" t="s">
        <v>807</v>
      </c>
      <c r="BO46" s="39" t="s">
        <v>795</v>
      </c>
      <c r="BP46" s="6">
        <v>39</v>
      </c>
      <c r="BR46" s="14" t="s">
        <v>739</v>
      </c>
      <c r="BS46" s="14" t="s">
        <v>739</v>
      </c>
      <c r="BT46" s="14" t="s">
        <v>740</v>
      </c>
      <c r="BU46" s="14" t="s">
        <v>740</v>
      </c>
      <c r="BV46" s="39" t="s">
        <v>803</v>
      </c>
      <c r="BW46" s="14" t="s">
        <v>740</v>
      </c>
      <c r="BY46" s="4" t="s">
        <v>203</v>
      </c>
      <c r="BZ46" s="6">
        <v>39</v>
      </c>
      <c r="CA46" s="14" t="s">
        <v>741</v>
      </c>
      <c r="CB46" s="39" t="s">
        <v>795</v>
      </c>
      <c r="CC46" s="39" t="s">
        <v>795</v>
      </c>
      <c r="CD46" s="39" t="s">
        <v>795</v>
      </c>
      <c r="CE46" s="39" t="s">
        <v>795</v>
      </c>
      <c r="CF46" s="39" t="s">
        <v>795</v>
      </c>
      <c r="CG46" s="4" t="s">
        <v>731</v>
      </c>
      <c r="CH46" s="8">
        <v>45861</v>
      </c>
    </row>
    <row r="47" spans="1:87" ht="17.100000000000001" customHeight="1" x14ac:dyDescent="0.2">
      <c r="A47" s="6">
        <v>2025</v>
      </c>
      <c r="B47" s="16">
        <v>45748</v>
      </c>
      <c r="C47" s="16">
        <v>45838</v>
      </c>
      <c r="D47" s="6" t="s">
        <v>193</v>
      </c>
      <c r="E47" s="6" t="s">
        <v>199</v>
      </c>
      <c r="G47" s="6">
        <v>250045</v>
      </c>
      <c r="I47" s="1" t="s">
        <v>396</v>
      </c>
      <c r="J47" s="39" t="s">
        <v>805</v>
      </c>
      <c r="K47" s="6">
        <v>40</v>
      </c>
      <c r="L47" s="39" t="s">
        <v>795</v>
      </c>
      <c r="M47" s="18">
        <v>45806</v>
      </c>
      <c r="N47" s="19" t="s">
        <v>524</v>
      </c>
      <c r="O47" s="6">
        <v>40</v>
      </c>
      <c r="P47" s="18">
        <v>45806</v>
      </c>
      <c r="Q47" s="21">
        <v>40</v>
      </c>
      <c r="R47" s="21">
        <v>40</v>
      </c>
      <c r="S47" s="9" t="s">
        <v>795</v>
      </c>
      <c r="T47" s="9" t="s">
        <v>795</v>
      </c>
      <c r="U47" s="9" t="s">
        <v>795</v>
      </c>
      <c r="V47" s="9" t="s">
        <v>795</v>
      </c>
      <c r="W47" s="28" t="s">
        <v>398</v>
      </c>
      <c r="X47" s="28" t="s">
        <v>398</v>
      </c>
      <c r="Y47" s="28" t="s">
        <v>398</v>
      </c>
      <c r="Z47" s="28"/>
      <c r="AA47" s="31" t="s">
        <v>415</v>
      </c>
      <c r="AB47" s="21">
        <v>40</v>
      </c>
      <c r="AC47" s="21" t="s">
        <v>438</v>
      </c>
      <c r="AD47" s="11" t="s">
        <v>231</v>
      </c>
      <c r="AE47" s="32" t="s">
        <v>654</v>
      </c>
      <c r="AF47" s="14">
        <v>64</v>
      </c>
      <c r="AG47" s="14" t="s">
        <v>655</v>
      </c>
      <c r="AH47" s="4" t="s">
        <v>237</v>
      </c>
      <c r="AI47" s="14" t="s">
        <v>656</v>
      </c>
      <c r="AJ47" s="14">
        <v>15</v>
      </c>
      <c r="AK47" s="4" t="s">
        <v>656</v>
      </c>
      <c r="AL47" s="14">
        <v>15</v>
      </c>
      <c r="AM47" s="14" t="s">
        <v>592</v>
      </c>
      <c r="AN47" s="14">
        <v>9</v>
      </c>
      <c r="AO47" s="4" t="s">
        <v>300</v>
      </c>
      <c r="AP47" s="14">
        <v>6600</v>
      </c>
      <c r="AQ47" s="12" t="s">
        <v>200</v>
      </c>
      <c r="AR47" s="12" t="s">
        <v>200</v>
      </c>
      <c r="AS47" s="4" t="s">
        <v>200</v>
      </c>
      <c r="AT47" s="4" t="s">
        <v>200</v>
      </c>
      <c r="AU47" s="1" t="s">
        <v>396</v>
      </c>
      <c r="AV47" s="14" t="s">
        <v>731</v>
      </c>
      <c r="AW47" s="14" t="s">
        <v>731</v>
      </c>
      <c r="AX47" s="14" t="s">
        <v>731</v>
      </c>
      <c r="AY47" s="6">
        <v>250045</v>
      </c>
      <c r="AZ47" s="13">
        <v>45806</v>
      </c>
      <c r="BA47" s="13">
        <v>45806</v>
      </c>
      <c r="BB47" s="13">
        <v>46022</v>
      </c>
      <c r="BC47" s="50">
        <v>151800</v>
      </c>
      <c r="BD47" s="36">
        <v>176088</v>
      </c>
      <c r="BG47" s="6" t="s">
        <v>736</v>
      </c>
      <c r="BH47" s="14" t="s">
        <v>737</v>
      </c>
      <c r="BI47" s="14" t="s">
        <v>738</v>
      </c>
      <c r="BJ47" s="19" t="s">
        <v>524</v>
      </c>
      <c r="BK47" s="40">
        <v>0</v>
      </c>
      <c r="BL47" s="13">
        <v>45806</v>
      </c>
      <c r="BM47" s="13">
        <v>46022</v>
      </c>
      <c r="BN47" s="39" t="s">
        <v>805</v>
      </c>
      <c r="BO47" s="39" t="s">
        <v>795</v>
      </c>
      <c r="BP47" s="6">
        <v>40</v>
      </c>
      <c r="BR47" s="14" t="s">
        <v>739</v>
      </c>
      <c r="BS47" s="14" t="s">
        <v>739</v>
      </c>
      <c r="BT47" s="14" t="s">
        <v>740</v>
      </c>
      <c r="BU47" s="14" t="s">
        <v>740</v>
      </c>
      <c r="BV47" s="39" t="s">
        <v>803</v>
      </c>
      <c r="BW47" s="14" t="s">
        <v>740</v>
      </c>
      <c r="BY47" s="4" t="s">
        <v>203</v>
      </c>
      <c r="BZ47" s="6">
        <v>40</v>
      </c>
      <c r="CA47" s="14" t="s">
        <v>741</v>
      </c>
      <c r="CB47" s="39" t="s">
        <v>795</v>
      </c>
      <c r="CC47" s="39" t="s">
        <v>795</v>
      </c>
      <c r="CD47" s="39" t="s">
        <v>795</v>
      </c>
      <c r="CE47" s="39" t="s">
        <v>795</v>
      </c>
      <c r="CF47" s="39" t="s">
        <v>795</v>
      </c>
      <c r="CG47" s="4" t="s">
        <v>731</v>
      </c>
      <c r="CH47" s="8">
        <v>45861</v>
      </c>
    </row>
    <row r="48" spans="1:87" ht="17.100000000000001" customHeight="1" x14ac:dyDescent="0.2">
      <c r="A48" s="6">
        <v>2025</v>
      </c>
      <c r="B48" s="16">
        <v>45748</v>
      </c>
      <c r="C48" s="16">
        <v>45838</v>
      </c>
      <c r="D48" s="6" t="s">
        <v>193</v>
      </c>
      <c r="E48" s="6" t="s">
        <v>197</v>
      </c>
      <c r="G48" s="6">
        <v>250046</v>
      </c>
      <c r="I48" s="1" t="s">
        <v>396</v>
      </c>
      <c r="J48" s="39" t="s">
        <v>808</v>
      </c>
      <c r="K48" s="6">
        <v>41</v>
      </c>
      <c r="L48" s="39" t="s">
        <v>795</v>
      </c>
      <c r="M48" s="18">
        <v>45807</v>
      </c>
      <c r="N48" s="19" t="s">
        <v>525</v>
      </c>
      <c r="O48" s="6">
        <v>41</v>
      </c>
      <c r="P48" s="18">
        <v>45807</v>
      </c>
      <c r="Q48" s="21">
        <v>41</v>
      </c>
      <c r="R48" s="21">
        <v>41</v>
      </c>
      <c r="S48" s="9" t="s">
        <v>795</v>
      </c>
      <c r="T48" s="9" t="s">
        <v>795</v>
      </c>
      <c r="U48" s="9" t="s">
        <v>795</v>
      </c>
      <c r="V48" s="9" t="s">
        <v>795</v>
      </c>
      <c r="W48" s="28" t="s">
        <v>398</v>
      </c>
      <c r="X48" s="28" t="s">
        <v>398</v>
      </c>
      <c r="Y48" s="28" t="s">
        <v>398</v>
      </c>
      <c r="Z48" s="28"/>
      <c r="AA48" s="31" t="s">
        <v>400</v>
      </c>
      <c r="AB48" s="21">
        <v>41</v>
      </c>
      <c r="AC48" s="21" t="s">
        <v>419</v>
      </c>
      <c r="AD48" s="30" t="s">
        <v>212</v>
      </c>
      <c r="AE48" s="14" t="s">
        <v>572</v>
      </c>
      <c r="AF48" s="14">
        <v>50</v>
      </c>
      <c r="AG48" s="14" t="s">
        <v>573</v>
      </c>
      <c r="AH48" s="12" t="s">
        <v>237</v>
      </c>
      <c r="AI48" s="14" t="s">
        <v>574</v>
      </c>
      <c r="AJ48" s="14" t="s">
        <v>575</v>
      </c>
      <c r="AK48" s="12" t="s">
        <v>574</v>
      </c>
      <c r="AL48" s="14">
        <v>5</v>
      </c>
      <c r="AM48" s="14" t="s">
        <v>576</v>
      </c>
      <c r="AN48" s="14">
        <v>9</v>
      </c>
      <c r="AO48" s="12" t="s">
        <v>300</v>
      </c>
      <c r="AP48" s="14">
        <v>7580</v>
      </c>
      <c r="AQ48" s="12" t="s">
        <v>200</v>
      </c>
      <c r="AR48" s="12" t="s">
        <v>200</v>
      </c>
      <c r="AS48" s="4" t="s">
        <v>200</v>
      </c>
      <c r="AT48" s="4" t="s">
        <v>200</v>
      </c>
      <c r="AU48" s="1" t="s">
        <v>396</v>
      </c>
      <c r="AV48" s="14" t="s">
        <v>731</v>
      </c>
      <c r="AW48" s="14" t="s">
        <v>731</v>
      </c>
      <c r="AX48" s="14" t="s">
        <v>731</v>
      </c>
      <c r="AY48" s="6">
        <v>250046</v>
      </c>
      <c r="AZ48" s="13">
        <v>45807</v>
      </c>
      <c r="BA48" s="13">
        <v>45807</v>
      </c>
      <c r="BB48" s="13">
        <v>46022</v>
      </c>
      <c r="BC48" s="50">
        <v>76000</v>
      </c>
      <c r="BD48" s="36">
        <v>88160</v>
      </c>
      <c r="BG48" s="6" t="s">
        <v>736</v>
      </c>
      <c r="BH48" s="14" t="s">
        <v>737</v>
      </c>
      <c r="BI48" s="14" t="s">
        <v>738</v>
      </c>
      <c r="BJ48" s="19" t="s">
        <v>525</v>
      </c>
      <c r="BK48" s="40">
        <v>0</v>
      </c>
      <c r="BL48" s="13">
        <v>45807</v>
      </c>
      <c r="BM48" s="13">
        <v>45821</v>
      </c>
      <c r="BN48" s="39" t="s">
        <v>808</v>
      </c>
      <c r="BO48" s="39" t="s">
        <v>795</v>
      </c>
      <c r="BP48" s="6">
        <v>41</v>
      </c>
      <c r="BR48" s="14" t="s">
        <v>739</v>
      </c>
      <c r="BS48" s="14" t="s">
        <v>739</v>
      </c>
      <c r="BT48" s="14" t="s">
        <v>740</v>
      </c>
      <c r="BU48" s="14" t="s">
        <v>740</v>
      </c>
      <c r="BV48" s="39" t="s">
        <v>803</v>
      </c>
      <c r="BW48" s="14" t="s">
        <v>740</v>
      </c>
      <c r="BY48" s="4" t="s">
        <v>203</v>
      </c>
      <c r="BZ48" s="6">
        <v>41</v>
      </c>
      <c r="CA48" s="14" t="s">
        <v>741</v>
      </c>
      <c r="CB48" s="39" t="s">
        <v>795</v>
      </c>
      <c r="CC48" s="39" t="s">
        <v>795</v>
      </c>
      <c r="CD48" s="39" t="s">
        <v>795</v>
      </c>
      <c r="CE48" s="39" t="s">
        <v>795</v>
      </c>
      <c r="CF48" s="39" t="s">
        <v>795</v>
      </c>
      <c r="CG48" s="4" t="s">
        <v>731</v>
      </c>
      <c r="CH48" s="8">
        <v>45861</v>
      </c>
    </row>
    <row r="49" spans="1:87" ht="17.100000000000001" customHeight="1" x14ac:dyDescent="0.2">
      <c r="A49" s="6">
        <v>2025</v>
      </c>
      <c r="B49" s="16">
        <v>45748</v>
      </c>
      <c r="C49" s="16">
        <v>45838</v>
      </c>
      <c r="D49" s="6" t="s">
        <v>193</v>
      </c>
      <c r="E49" s="6" t="s">
        <v>197</v>
      </c>
      <c r="G49" s="6">
        <v>250047</v>
      </c>
      <c r="I49" s="1" t="s">
        <v>396</v>
      </c>
      <c r="J49" s="39" t="s">
        <v>773</v>
      </c>
      <c r="K49" s="6">
        <v>42</v>
      </c>
      <c r="L49" s="39" t="s">
        <v>795</v>
      </c>
      <c r="M49" s="18">
        <v>45807</v>
      </c>
      <c r="N49" s="19" t="s">
        <v>526</v>
      </c>
      <c r="O49" s="6">
        <v>42</v>
      </c>
      <c r="P49" s="18">
        <v>45807</v>
      </c>
      <c r="Q49" s="21">
        <v>42</v>
      </c>
      <c r="R49" s="21">
        <v>42</v>
      </c>
      <c r="S49" s="9" t="s">
        <v>795</v>
      </c>
      <c r="T49" s="9" t="s">
        <v>795</v>
      </c>
      <c r="U49" s="9" t="s">
        <v>795</v>
      </c>
      <c r="V49" s="9" t="s">
        <v>795</v>
      </c>
      <c r="W49" s="28" t="s">
        <v>456</v>
      </c>
      <c r="X49" s="28" t="s">
        <v>458</v>
      </c>
      <c r="Y49" s="28" t="s">
        <v>457</v>
      </c>
      <c r="Z49" s="28" t="s">
        <v>205</v>
      </c>
      <c r="AA49" s="31" t="s">
        <v>460</v>
      </c>
      <c r="AB49" s="21">
        <v>42</v>
      </c>
      <c r="AC49" s="21" t="s">
        <v>439</v>
      </c>
      <c r="AD49" s="30" t="s">
        <v>212</v>
      </c>
      <c r="AE49" s="14" t="s">
        <v>608</v>
      </c>
      <c r="AF49" s="14" t="s">
        <v>609</v>
      </c>
      <c r="AG49" s="14">
        <v>101</v>
      </c>
      <c r="AH49" s="12" t="s">
        <v>237</v>
      </c>
      <c r="AI49" s="14" t="s">
        <v>610</v>
      </c>
      <c r="AJ49" s="14" t="s">
        <v>611</v>
      </c>
      <c r="AK49" s="12" t="s">
        <v>610</v>
      </c>
      <c r="AL49" s="14">
        <v>10</v>
      </c>
      <c r="AM49" s="14" t="s">
        <v>612</v>
      </c>
      <c r="AN49" s="14">
        <v>9</v>
      </c>
      <c r="AO49" s="12" t="s">
        <v>300</v>
      </c>
      <c r="AP49" s="14">
        <v>1010</v>
      </c>
      <c r="AQ49" s="12" t="s">
        <v>200</v>
      </c>
      <c r="AR49" s="12" t="s">
        <v>200</v>
      </c>
      <c r="AS49" s="4" t="s">
        <v>200</v>
      </c>
      <c r="AT49" s="4" t="s">
        <v>200</v>
      </c>
      <c r="AU49" s="1" t="s">
        <v>396</v>
      </c>
      <c r="AV49" s="14" t="s">
        <v>731</v>
      </c>
      <c r="AW49" s="14" t="s">
        <v>731</v>
      </c>
      <c r="AX49" s="14" t="s">
        <v>731</v>
      </c>
      <c r="AY49" s="6">
        <v>250047</v>
      </c>
      <c r="AZ49" s="13">
        <v>45807</v>
      </c>
      <c r="BA49" s="13">
        <v>45807</v>
      </c>
      <c r="BB49" s="13">
        <v>46022</v>
      </c>
      <c r="BC49" s="50">
        <v>60000</v>
      </c>
      <c r="BD49" s="36">
        <v>69600</v>
      </c>
      <c r="BG49" s="6" t="s">
        <v>736</v>
      </c>
      <c r="BH49" s="14" t="s">
        <v>737</v>
      </c>
      <c r="BI49" s="14" t="s">
        <v>738</v>
      </c>
      <c r="BJ49" s="19" t="s">
        <v>526</v>
      </c>
      <c r="BK49" s="40">
        <v>0</v>
      </c>
      <c r="BL49" s="13">
        <v>45807</v>
      </c>
      <c r="BM49" s="13">
        <v>45810</v>
      </c>
      <c r="BN49" s="39" t="s">
        <v>773</v>
      </c>
      <c r="BO49" s="39" t="s">
        <v>795</v>
      </c>
      <c r="BP49" s="6">
        <v>42</v>
      </c>
      <c r="BR49" s="14" t="s">
        <v>739</v>
      </c>
      <c r="BS49" s="14" t="s">
        <v>739</v>
      </c>
      <c r="BT49" s="14" t="s">
        <v>740</v>
      </c>
      <c r="BU49" s="14" t="s">
        <v>740</v>
      </c>
      <c r="BV49" s="39" t="s">
        <v>803</v>
      </c>
      <c r="BW49" s="14" t="s">
        <v>740</v>
      </c>
      <c r="BY49" s="4" t="s">
        <v>203</v>
      </c>
      <c r="BZ49" s="6">
        <v>42</v>
      </c>
      <c r="CA49" s="14" t="s">
        <v>741</v>
      </c>
      <c r="CB49" s="39" t="s">
        <v>795</v>
      </c>
      <c r="CC49" s="39" t="s">
        <v>795</v>
      </c>
      <c r="CD49" s="39" t="s">
        <v>795</v>
      </c>
      <c r="CE49" s="39" t="s">
        <v>795</v>
      </c>
      <c r="CF49" s="39" t="s">
        <v>795</v>
      </c>
      <c r="CG49" s="4" t="s">
        <v>731</v>
      </c>
      <c r="CH49" s="8">
        <v>45861</v>
      </c>
      <c r="CI49" s="4" t="s">
        <v>742</v>
      </c>
    </row>
    <row r="50" spans="1:87" ht="17.100000000000001" customHeight="1" x14ac:dyDescent="0.2">
      <c r="A50" s="6">
        <v>2025</v>
      </c>
      <c r="B50" s="16">
        <v>45748</v>
      </c>
      <c r="C50" s="16">
        <v>45838</v>
      </c>
      <c r="D50" s="6" t="s">
        <v>193</v>
      </c>
      <c r="E50" s="6" t="s">
        <v>197</v>
      </c>
      <c r="G50" s="6" t="s">
        <v>380</v>
      </c>
      <c r="I50" s="1" t="s">
        <v>396</v>
      </c>
      <c r="J50" s="39" t="s">
        <v>783</v>
      </c>
      <c r="K50" s="6">
        <v>43</v>
      </c>
      <c r="L50" s="39" t="s">
        <v>795</v>
      </c>
      <c r="M50" s="18">
        <v>45807</v>
      </c>
      <c r="N50" s="19" t="s">
        <v>527</v>
      </c>
      <c r="O50" s="6">
        <v>43</v>
      </c>
      <c r="P50" s="18">
        <v>45807</v>
      </c>
      <c r="Q50" s="21">
        <v>43</v>
      </c>
      <c r="R50" s="21">
        <v>43</v>
      </c>
      <c r="S50" s="9" t="s">
        <v>795</v>
      </c>
      <c r="T50" s="9" t="s">
        <v>795</v>
      </c>
      <c r="U50" s="9" t="s">
        <v>795</v>
      </c>
      <c r="V50" s="9" t="s">
        <v>795</v>
      </c>
      <c r="W50" s="28" t="s">
        <v>448</v>
      </c>
      <c r="X50" s="28" t="s">
        <v>450</v>
      </c>
      <c r="Y50" s="28" t="s">
        <v>449</v>
      </c>
      <c r="Z50" s="28" t="s">
        <v>205</v>
      </c>
      <c r="AA50" s="31" t="s">
        <v>460</v>
      </c>
      <c r="AB50" s="21">
        <v>43</v>
      </c>
      <c r="AC50" s="21" t="s">
        <v>426</v>
      </c>
      <c r="AD50" s="30" t="s">
        <v>212</v>
      </c>
      <c r="AE50" s="14" t="s">
        <v>585</v>
      </c>
      <c r="AF50" s="14">
        <v>309</v>
      </c>
      <c r="AG50" s="14">
        <v>8</v>
      </c>
      <c r="AH50" s="12" t="s">
        <v>237</v>
      </c>
      <c r="AI50" s="14" t="s">
        <v>586</v>
      </c>
      <c r="AJ50" s="14">
        <v>3300</v>
      </c>
      <c r="AK50" s="12" t="s">
        <v>586</v>
      </c>
      <c r="AL50" s="14">
        <v>14</v>
      </c>
      <c r="AM50" s="14" t="s">
        <v>587</v>
      </c>
      <c r="AN50" s="14">
        <v>9</v>
      </c>
      <c r="AO50" s="12" t="s">
        <v>300</v>
      </c>
      <c r="AP50" s="14">
        <v>3300</v>
      </c>
      <c r="AQ50" s="12" t="s">
        <v>200</v>
      </c>
      <c r="AR50" s="12" t="s">
        <v>200</v>
      </c>
      <c r="AS50" s="4" t="s">
        <v>200</v>
      </c>
      <c r="AT50" s="4" t="s">
        <v>200</v>
      </c>
      <c r="AU50" s="1" t="s">
        <v>396</v>
      </c>
      <c r="AV50" s="14" t="s">
        <v>731</v>
      </c>
      <c r="AW50" s="14" t="s">
        <v>731</v>
      </c>
      <c r="AX50" s="14" t="s">
        <v>731</v>
      </c>
      <c r="AY50" s="6" t="s">
        <v>380</v>
      </c>
      <c r="AZ50" s="13">
        <v>45807</v>
      </c>
      <c r="BA50" s="13">
        <v>45807</v>
      </c>
      <c r="BB50" s="13">
        <v>46022</v>
      </c>
      <c r="BC50" s="50">
        <v>222000</v>
      </c>
      <c r="BD50" s="36">
        <v>257520</v>
      </c>
      <c r="BG50" s="6" t="s">
        <v>736</v>
      </c>
      <c r="BH50" s="14" t="s">
        <v>737</v>
      </c>
      <c r="BI50" s="14" t="s">
        <v>738</v>
      </c>
      <c r="BJ50" s="19" t="s">
        <v>527</v>
      </c>
      <c r="BK50" s="40">
        <v>0</v>
      </c>
      <c r="BL50" s="13">
        <v>45807</v>
      </c>
      <c r="BM50" s="13">
        <v>45821</v>
      </c>
      <c r="BN50" s="39" t="s">
        <v>783</v>
      </c>
      <c r="BO50" s="39" t="s">
        <v>795</v>
      </c>
      <c r="BP50" s="6">
        <v>43</v>
      </c>
      <c r="BR50" s="14" t="s">
        <v>739</v>
      </c>
      <c r="BS50" s="14" t="s">
        <v>739</v>
      </c>
      <c r="BT50" s="14" t="s">
        <v>740</v>
      </c>
      <c r="BU50" s="14" t="s">
        <v>740</v>
      </c>
      <c r="BV50" s="39" t="s">
        <v>803</v>
      </c>
      <c r="BW50" s="14" t="s">
        <v>740</v>
      </c>
      <c r="BY50" s="4" t="s">
        <v>203</v>
      </c>
      <c r="BZ50" s="6">
        <v>43</v>
      </c>
      <c r="CA50" s="14" t="s">
        <v>741</v>
      </c>
      <c r="CB50" s="39" t="s">
        <v>795</v>
      </c>
      <c r="CC50" s="39" t="s">
        <v>795</v>
      </c>
      <c r="CD50" s="39" t="s">
        <v>795</v>
      </c>
      <c r="CE50" s="39" t="s">
        <v>795</v>
      </c>
      <c r="CF50" s="39" t="s">
        <v>795</v>
      </c>
      <c r="CG50" s="4" t="s">
        <v>731</v>
      </c>
      <c r="CH50" s="8">
        <v>45861</v>
      </c>
      <c r="CI50" s="4" t="s">
        <v>742</v>
      </c>
    </row>
    <row r="51" spans="1:87" ht="17.100000000000001" customHeight="1" x14ac:dyDescent="0.2">
      <c r="A51" s="6">
        <v>2025</v>
      </c>
      <c r="B51" s="16">
        <v>45748</v>
      </c>
      <c r="C51" s="16">
        <v>45838</v>
      </c>
      <c r="D51" s="6" t="s">
        <v>193</v>
      </c>
      <c r="E51" s="6" t="s">
        <v>197</v>
      </c>
      <c r="G51" s="6" t="s">
        <v>381</v>
      </c>
      <c r="I51" s="1" t="s">
        <v>396</v>
      </c>
      <c r="J51" s="39" t="s">
        <v>787</v>
      </c>
      <c r="K51" s="6">
        <v>44</v>
      </c>
      <c r="L51" s="39" t="s">
        <v>795</v>
      </c>
      <c r="M51" s="18">
        <v>45807</v>
      </c>
      <c r="N51" s="19" t="s">
        <v>528</v>
      </c>
      <c r="O51" s="6">
        <v>44</v>
      </c>
      <c r="P51" s="18">
        <v>45807</v>
      </c>
      <c r="Q51" s="21">
        <v>44</v>
      </c>
      <c r="R51" s="21">
        <v>44</v>
      </c>
      <c r="S51" s="9" t="s">
        <v>795</v>
      </c>
      <c r="T51" s="9" t="s">
        <v>795</v>
      </c>
      <c r="U51" s="9" t="s">
        <v>795</v>
      </c>
      <c r="V51" s="9" t="s">
        <v>795</v>
      </c>
      <c r="W51" s="28" t="s">
        <v>398</v>
      </c>
      <c r="X51" s="28" t="s">
        <v>398</v>
      </c>
      <c r="Y51" s="28" t="s">
        <v>398</v>
      </c>
      <c r="Z51" s="28"/>
      <c r="AA51" s="31" t="s">
        <v>400</v>
      </c>
      <c r="AB51" s="21">
        <v>44</v>
      </c>
      <c r="AC51" s="21" t="s">
        <v>419</v>
      </c>
      <c r="AD51" s="30" t="s">
        <v>212</v>
      </c>
      <c r="AE51" s="14" t="s">
        <v>572</v>
      </c>
      <c r="AF51" s="14">
        <v>50</v>
      </c>
      <c r="AG51" s="14" t="s">
        <v>573</v>
      </c>
      <c r="AH51" s="12" t="s">
        <v>237</v>
      </c>
      <c r="AI51" s="14" t="s">
        <v>574</v>
      </c>
      <c r="AJ51" s="14" t="s">
        <v>575</v>
      </c>
      <c r="AK51" s="12" t="s">
        <v>574</v>
      </c>
      <c r="AL51" s="14">
        <v>5</v>
      </c>
      <c r="AM51" s="14" t="s">
        <v>576</v>
      </c>
      <c r="AN51" s="14">
        <v>9</v>
      </c>
      <c r="AO51" s="12" t="s">
        <v>300</v>
      </c>
      <c r="AP51" s="14">
        <v>7580</v>
      </c>
      <c r="AQ51" s="12" t="s">
        <v>200</v>
      </c>
      <c r="AR51" s="12" t="s">
        <v>200</v>
      </c>
      <c r="AS51" s="4" t="s">
        <v>200</v>
      </c>
      <c r="AT51" s="4" t="s">
        <v>200</v>
      </c>
      <c r="AU51" s="1" t="s">
        <v>396</v>
      </c>
      <c r="AV51" s="14" t="s">
        <v>731</v>
      </c>
      <c r="AW51" s="14" t="s">
        <v>731</v>
      </c>
      <c r="AX51" s="14" t="s">
        <v>731</v>
      </c>
      <c r="AY51" s="6" t="s">
        <v>381</v>
      </c>
      <c r="AZ51" s="13">
        <v>45807</v>
      </c>
      <c r="BA51" s="13">
        <v>45807</v>
      </c>
      <c r="BB51" s="13">
        <v>46022</v>
      </c>
      <c r="BC51" s="50">
        <v>296800</v>
      </c>
      <c r="BD51" s="36">
        <v>344288</v>
      </c>
      <c r="BG51" s="6" t="s">
        <v>736</v>
      </c>
      <c r="BH51" s="14" t="s">
        <v>737</v>
      </c>
      <c r="BI51" s="14" t="s">
        <v>738</v>
      </c>
      <c r="BJ51" s="19" t="s">
        <v>528</v>
      </c>
      <c r="BK51" s="40">
        <v>0</v>
      </c>
      <c r="BL51" s="13">
        <v>45807</v>
      </c>
      <c r="BM51" s="13">
        <v>45835</v>
      </c>
      <c r="BN51" s="39" t="s">
        <v>787</v>
      </c>
      <c r="BO51" s="39" t="s">
        <v>795</v>
      </c>
      <c r="BP51" s="6">
        <v>44</v>
      </c>
      <c r="BR51" s="14" t="s">
        <v>739</v>
      </c>
      <c r="BS51" s="14" t="s">
        <v>739</v>
      </c>
      <c r="BT51" s="14" t="s">
        <v>740</v>
      </c>
      <c r="BU51" s="14" t="s">
        <v>740</v>
      </c>
      <c r="BV51" s="39" t="s">
        <v>803</v>
      </c>
      <c r="BW51" s="14" t="s">
        <v>740</v>
      </c>
      <c r="BY51" s="4" t="s">
        <v>203</v>
      </c>
      <c r="BZ51" s="6">
        <v>44</v>
      </c>
      <c r="CA51" s="14" t="s">
        <v>741</v>
      </c>
      <c r="CB51" s="39" t="s">
        <v>795</v>
      </c>
      <c r="CC51" s="39" t="s">
        <v>795</v>
      </c>
      <c r="CD51" s="39" t="s">
        <v>795</v>
      </c>
      <c r="CE51" s="39" t="s">
        <v>795</v>
      </c>
      <c r="CF51" s="39" t="s">
        <v>795</v>
      </c>
      <c r="CG51" s="4" t="s">
        <v>731</v>
      </c>
      <c r="CH51" s="8">
        <v>45861</v>
      </c>
    </row>
    <row r="52" spans="1:87" ht="17.100000000000001" customHeight="1" x14ac:dyDescent="0.2">
      <c r="A52" s="6">
        <v>2025</v>
      </c>
      <c r="B52" s="16">
        <v>45748</v>
      </c>
      <c r="C52" s="16">
        <v>45838</v>
      </c>
      <c r="D52" s="6" t="s">
        <v>193</v>
      </c>
      <c r="E52" s="6" t="s">
        <v>197</v>
      </c>
      <c r="G52" s="6" t="s">
        <v>382</v>
      </c>
      <c r="I52" s="1" t="s">
        <v>396</v>
      </c>
      <c r="J52" s="39" t="s">
        <v>788</v>
      </c>
      <c r="K52" s="6">
        <v>45</v>
      </c>
      <c r="L52" s="39" t="s">
        <v>795</v>
      </c>
      <c r="M52" s="18">
        <v>45807</v>
      </c>
      <c r="N52" s="19" t="s">
        <v>529</v>
      </c>
      <c r="O52" s="6">
        <v>45</v>
      </c>
      <c r="P52" s="18">
        <v>45807</v>
      </c>
      <c r="Q52" s="21">
        <v>45</v>
      </c>
      <c r="R52" s="21">
        <v>45</v>
      </c>
      <c r="S52" s="9" t="s">
        <v>795</v>
      </c>
      <c r="T52" s="9" t="s">
        <v>795</v>
      </c>
      <c r="U52" s="9" t="s">
        <v>795</v>
      </c>
      <c r="V52" s="9" t="s">
        <v>795</v>
      </c>
      <c r="W52" s="28" t="s">
        <v>398</v>
      </c>
      <c r="X52" s="28" t="s">
        <v>398</v>
      </c>
      <c r="Y52" s="28" t="s">
        <v>398</v>
      </c>
      <c r="Z52" s="28"/>
      <c r="AA52" s="31" t="s">
        <v>406</v>
      </c>
      <c r="AB52" s="21">
        <v>45</v>
      </c>
      <c r="AC52" s="21" t="s">
        <v>427</v>
      </c>
      <c r="AD52" s="30" t="s">
        <v>212</v>
      </c>
      <c r="AE52" s="14" t="s">
        <v>588</v>
      </c>
      <c r="AF52" s="14">
        <v>503</v>
      </c>
      <c r="AG52" s="14" t="s">
        <v>589</v>
      </c>
      <c r="AH52" s="12" t="s">
        <v>237</v>
      </c>
      <c r="AI52" s="14" t="s">
        <v>590</v>
      </c>
      <c r="AJ52" s="14" t="s">
        <v>591</v>
      </c>
      <c r="AK52" s="12" t="s">
        <v>590</v>
      </c>
      <c r="AL52" s="14">
        <v>15</v>
      </c>
      <c r="AM52" s="14" t="s">
        <v>592</v>
      </c>
      <c r="AN52" s="14">
        <v>9</v>
      </c>
      <c r="AO52" s="12" t="s">
        <v>300</v>
      </c>
      <c r="AP52" s="14">
        <v>6880</v>
      </c>
      <c r="AQ52" s="12" t="s">
        <v>200</v>
      </c>
      <c r="AR52" s="12" t="s">
        <v>200</v>
      </c>
      <c r="AS52" s="4" t="s">
        <v>200</v>
      </c>
      <c r="AT52" s="4" t="s">
        <v>200</v>
      </c>
      <c r="AU52" s="1" t="s">
        <v>396</v>
      </c>
      <c r="AV52" s="14" t="s">
        <v>731</v>
      </c>
      <c r="AW52" s="14" t="s">
        <v>731</v>
      </c>
      <c r="AX52" s="14" t="s">
        <v>731</v>
      </c>
      <c r="AY52" s="6" t="s">
        <v>382</v>
      </c>
      <c r="AZ52" s="13">
        <v>45807</v>
      </c>
      <c r="BA52" s="13">
        <v>45807</v>
      </c>
      <c r="BB52" s="13">
        <v>46022</v>
      </c>
      <c r="BC52" s="50">
        <v>294000</v>
      </c>
      <c r="BD52" s="36">
        <v>341040</v>
      </c>
      <c r="BG52" s="6" t="s">
        <v>736</v>
      </c>
      <c r="BH52" s="14" t="s">
        <v>737</v>
      </c>
      <c r="BI52" s="14" t="s">
        <v>738</v>
      </c>
      <c r="BJ52" s="19" t="s">
        <v>529</v>
      </c>
      <c r="BK52" s="40">
        <v>0</v>
      </c>
      <c r="BL52" s="13">
        <v>45807</v>
      </c>
      <c r="BM52" s="13">
        <v>45811</v>
      </c>
      <c r="BN52" s="39" t="s">
        <v>788</v>
      </c>
      <c r="BO52" s="39" t="s">
        <v>795</v>
      </c>
      <c r="BP52" s="6">
        <v>45</v>
      </c>
      <c r="BR52" s="14" t="s">
        <v>739</v>
      </c>
      <c r="BS52" s="14" t="s">
        <v>739</v>
      </c>
      <c r="BT52" s="14" t="s">
        <v>740</v>
      </c>
      <c r="BU52" s="14" t="s">
        <v>740</v>
      </c>
      <c r="BV52" s="39" t="s">
        <v>803</v>
      </c>
      <c r="BW52" s="14" t="s">
        <v>740</v>
      </c>
      <c r="BY52" s="4" t="s">
        <v>203</v>
      </c>
      <c r="BZ52" s="6">
        <v>45</v>
      </c>
      <c r="CA52" s="14" t="s">
        <v>741</v>
      </c>
      <c r="CB52" s="39" t="s">
        <v>795</v>
      </c>
      <c r="CC52" s="39" t="s">
        <v>795</v>
      </c>
      <c r="CD52" s="39" t="s">
        <v>795</v>
      </c>
      <c r="CE52" s="39" t="s">
        <v>795</v>
      </c>
      <c r="CF52" s="39" t="s">
        <v>795</v>
      </c>
      <c r="CG52" s="4" t="s">
        <v>731</v>
      </c>
      <c r="CH52" s="8">
        <v>45861</v>
      </c>
    </row>
    <row r="53" spans="1:87" ht="17.100000000000001" customHeight="1" x14ac:dyDescent="0.2">
      <c r="A53" s="6">
        <v>2025</v>
      </c>
      <c r="B53" s="16">
        <v>45748</v>
      </c>
      <c r="C53" s="16">
        <v>45838</v>
      </c>
      <c r="D53" s="6" t="s">
        <v>193</v>
      </c>
      <c r="E53" s="6" t="s">
        <v>197</v>
      </c>
      <c r="G53" s="6">
        <v>250048</v>
      </c>
      <c r="I53" s="1" t="s">
        <v>396</v>
      </c>
      <c r="J53" s="39" t="s">
        <v>774</v>
      </c>
      <c r="K53" s="6">
        <v>46</v>
      </c>
      <c r="L53" s="39" t="s">
        <v>795</v>
      </c>
      <c r="M53" s="18">
        <v>45807</v>
      </c>
      <c r="N53" s="19" t="s">
        <v>530</v>
      </c>
      <c r="O53" s="6">
        <v>46</v>
      </c>
      <c r="P53" s="18">
        <v>45807</v>
      </c>
      <c r="Q53" s="21">
        <v>46</v>
      </c>
      <c r="R53" s="21">
        <v>46</v>
      </c>
      <c r="S53" s="9" t="s">
        <v>795</v>
      </c>
      <c r="T53" s="9" t="s">
        <v>795</v>
      </c>
      <c r="U53" s="9" t="s">
        <v>795</v>
      </c>
      <c r="V53" s="9" t="s">
        <v>795</v>
      </c>
      <c r="W53" s="28" t="s">
        <v>398</v>
      </c>
      <c r="X53" s="28" t="s">
        <v>398</v>
      </c>
      <c r="Y53" s="28" t="s">
        <v>398</v>
      </c>
      <c r="Z53" s="28"/>
      <c r="AA53" s="31" t="s">
        <v>416</v>
      </c>
      <c r="AB53" s="21">
        <v>46</v>
      </c>
      <c r="AC53" s="21" t="s">
        <v>440</v>
      </c>
      <c r="AD53" s="30" t="s">
        <v>212</v>
      </c>
      <c r="AE53" s="14" t="s">
        <v>691</v>
      </c>
      <c r="AF53" s="14">
        <v>74</v>
      </c>
      <c r="AG53" s="14" t="s">
        <v>692</v>
      </c>
      <c r="AH53" s="12" t="s">
        <v>237</v>
      </c>
      <c r="AI53" s="14" t="s">
        <v>693</v>
      </c>
      <c r="AJ53" s="14">
        <v>4100</v>
      </c>
      <c r="AK53" s="12" t="s">
        <v>693</v>
      </c>
      <c r="AL53" s="14">
        <v>3</v>
      </c>
      <c r="AM53" s="14" t="s">
        <v>694</v>
      </c>
      <c r="AN53" s="14">
        <v>9</v>
      </c>
      <c r="AO53" s="12" t="s">
        <v>300</v>
      </c>
      <c r="AP53" s="14">
        <v>4100</v>
      </c>
      <c r="AQ53" s="12" t="s">
        <v>200</v>
      </c>
      <c r="AR53" s="12" t="s">
        <v>200</v>
      </c>
      <c r="AS53" s="4" t="s">
        <v>200</v>
      </c>
      <c r="AT53" s="4" t="s">
        <v>200</v>
      </c>
      <c r="AU53" s="1" t="s">
        <v>396</v>
      </c>
      <c r="AV53" s="14" t="s">
        <v>731</v>
      </c>
      <c r="AW53" s="14" t="s">
        <v>731</v>
      </c>
      <c r="AX53" s="14" t="s">
        <v>731</v>
      </c>
      <c r="AY53" s="6">
        <v>250048</v>
      </c>
      <c r="AZ53" s="13">
        <v>45807</v>
      </c>
      <c r="BA53" s="13">
        <v>45807</v>
      </c>
      <c r="BB53" s="13">
        <v>46022</v>
      </c>
      <c r="BC53" s="50">
        <v>95824</v>
      </c>
      <c r="BD53" s="36">
        <v>111155.84</v>
      </c>
      <c r="BG53" s="6" t="s">
        <v>736</v>
      </c>
      <c r="BH53" s="14" t="s">
        <v>737</v>
      </c>
      <c r="BI53" s="14" t="s">
        <v>738</v>
      </c>
      <c r="BJ53" s="19" t="s">
        <v>530</v>
      </c>
      <c r="BK53" s="40">
        <v>0</v>
      </c>
      <c r="BL53" s="13">
        <v>45807</v>
      </c>
      <c r="BM53" s="13">
        <v>45812</v>
      </c>
      <c r="BN53" s="39" t="s">
        <v>774</v>
      </c>
      <c r="BO53" s="39" t="s">
        <v>795</v>
      </c>
      <c r="BP53" s="6">
        <v>46</v>
      </c>
      <c r="BR53" s="14" t="s">
        <v>739</v>
      </c>
      <c r="BS53" s="14" t="s">
        <v>739</v>
      </c>
      <c r="BT53" s="14" t="s">
        <v>740</v>
      </c>
      <c r="BU53" s="14" t="s">
        <v>740</v>
      </c>
      <c r="BV53" s="39" t="s">
        <v>803</v>
      </c>
      <c r="BW53" s="14" t="s">
        <v>740</v>
      </c>
      <c r="BY53" s="4" t="s">
        <v>203</v>
      </c>
      <c r="BZ53" s="6">
        <v>46</v>
      </c>
      <c r="CA53" s="14" t="s">
        <v>741</v>
      </c>
      <c r="CB53" s="39" t="s">
        <v>795</v>
      </c>
      <c r="CC53" s="39" t="s">
        <v>795</v>
      </c>
      <c r="CD53" s="39" t="s">
        <v>795</v>
      </c>
      <c r="CE53" s="39" t="s">
        <v>795</v>
      </c>
      <c r="CF53" s="39" t="s">
        <v>795</v>
      </c>
      <c r="CG53" s="4" t="s">
        <v>731</v>
      </c>
      <c r="CH53" s="8">
        <v>45861</v>
      </c>
    </row>
    <row r="54" spans="1:87" ht="17.100000000000001" customHeight="1" x14ac:dyDescent="0.2">
      <c r="A54" s="6">
        <v>2025</v>
      </c>
      <c r="B54" s="16">
        <v>45748</v>
      </c>
      <c r="C54" s="16">
        <v>45838</v>
      </c>
      <c r="D54" s="6" t="s">
        <v>193</v>
      </c>
      <c r="E54" s="6" t="s">
        <v>197</v>
      </c>
      <c r="G54" s="6">
        <v>250049</v>
      </c>
      <c r="I54" s="1" t="s">
        <v>396</v>
      </c>
      <c r="J54" s="39" t="s">
        <v>775</v>
      </c>
      <c r="K54" s="6">
        <v>47</v>
      </c>
      <c r="L54" s="39" t="s">
        <v>795</v>
      </c>
      <c r="M54" s="18">
        <v>45807</v>
      </c>
      <c r="N54" s="19" t="s">
        <v>531</v>
      </c>
      <c r="O54" s="6">
        <v>47</v>
      </c>
      <c r="P54" s="18">
        <v>45807</v>
      </c>
      <c r="Q54" s="21">
        <v>47</v>
      </c>
      <c r="R54" s="21">
        <v>47</v>
      </c>
      <c r="S54" s="9" t="s">
        <v>795</v>
      </c>
      <c r="T54" s="9" t="s">
        <v>795</v>
      </c>
      <c r="U54" s="9" t="s">
        <v>795</v>
      </c>
      <c r="V54" s="9" t="s">
        <v>795</v>
      </c>
      <c r="W54" s="28" t="s">
        <v>398</v>
      </c>
      <c r="X54" s="28" t="s">
        <v>398</v>
      </c>
      <c r="Y54" s="28" t="s">
        <v>398</v>
      </c>
      <c r="Z54" s="28"/>
      <c r="AA54" s="31" t="s">
        <v>417</v>
      </c>
      <c r="AB54" s="21">
        <v>47</v>
      </c>
      <c r="AC54" s="21" t="s">
        <v>441</v>
      </c>
      <c r="AD54" s="28" t="s">
        <v>212</v>
      </c>
      <c r="AE54" s="14" t="s">
        <v>818</v>
      </c>
      <c r="AF54" s="14">
        <v>195</v>
      </c>
      <c r="AG54" s="14">
        <v>0</v>
      </c>
      <c r="AH54" s="4" t="s">
        <v>237</v>
      </c>
      <c r="AI54" s="14" t="s">
        <v>626</v>
      </c>
      <c r="AJ54" s="14" t="s">
        <v>627</v>
      </c>
      <c r="AK54" s="12" t="s">
        <v>626</v>
      </c>
      <c r="AL54" s="14">
        <v>7</v>
      </c>
      <c r="AM54" s="14" t="s">
        <v>618</v>
      </c>
      <c r="AN54" s="14">
        <v>9</v>
      </c>
      <c r="AO54" s="12" t="s">
        <v>300</v>
      </c>
      <c r="AP54" s="14">
        <v>9070</v>
      </c>
      <c r="AQ54" s="12" t="s">
        <v>200</v>
      </c>
      <c r="AR54" s="12" t="s">
        <v>200</v>
      </c>
      <c r="AS54" s="4" t="s">
        <v>200</v>
      </c>
      <c r="AT54" s="4" t="s">
        <v>200</v>
      </c>
      <c r="AU54" s="1" t="s">
        <v>396</v>
      </c>
      <c r="AV54" s="14" t="s">
        <v>731</v>
      </c>
      <c r="AW54" s="14" t="s">
        <v>731</v>
      </c>
      <c r="AX54" s="14" t="s">
        <v>731</v>
      </c>
      <c r="AY54" s="6">
        <v>250049</v>
      </c>
      <c r="AZ54" s="13">
        <v>45807</v>
      </c>
      <c r="BA54" s="13">
        <v>45807</v>
      </c>
      <c r="BB54" s="13">
        <v>46022</v>
      </c>
      <c r="BC54" s="50">
        <v>48000</v>
      </c>
      <c r="BD54" s="36">
        <v>55680</v>
      </c>
      <c r="BG54" s="6" t="s">
        <v>736</v>
      </c>
      <c r="BH54" s="14" t="s">
        <v>737</v>
      </c>
      <c r="BI54" s="14" t="s">
        <v>738</v>
      </c>
      <c r="BJ54" s="19" t="s">
        <v>531</v>
      </c>
      <c r="BK54" s="40">
        <v>0</v>
      </c>
      <c r="BL54" s="13">
        <v>45807</v>
      </c>
      <c r="BM54" s="13">
        <v>45821</v>
      </c>
      <c r="BN54" s="39" t="s">
        <v>775</v>
      </c>
      <c r="BO54" s="39" t="s">
        <v>795</v>
      </c>
      <c r="BP54" s="6">
        <v>47</v>
      </c>
      <c r="BR54" s="14" t="s">
        <v>739</v>
      </c>
      <c r="BS54" s="14" t="s">
        <v>739</v>
      </c>
      <c r="BT54" s="14" t="s">
        <v>740</v>
      </c>
      <c r="BU54" s="14" t="s">
        <v>740</v>
      </c>
      <c r="BV54" s="39" t="s">
        <v>803</v>
      </c>
      <c r="BW54" s="14" t="s">
        <v>740</v>
      </c>
      <c r="BY54" s="4" t="s">
        <v>203</v>
      </c>
      <c r="BZ54" s="6">
        <v>47</v>
      </c>
      <c r="CA54" s="14" t="s">
        <v>741</v>
      </c>
      <c r="CB54" s="39" t="s">
        <v>795</v>
      </c>
      <c r="CC54" s="39" t="s">
        <v>795</v>
      </c>
      <c r="CD54" s="39" t="s">
        <v>795</v>
      </c>
      <c r="CE54" s="39" t="s">
        <v>795</v>
      </c>
      <c r="CF54" s="39" t="s">
        <v>795</v>
      </c>
      <c r="CG54" s="4" t="s">
        <v>731</v>
      </c>
      <c r="CH54" s="8">
        <v>45861</v>
      </c>
    </row>
    <row r="55" spans="1:87" ht="17.100000000000001" customHeight="1" x14ac:dyDescent="0.2">
      <c r="A55" s="6">
        <v>2025</v>
      </c>
      <c r="B55" s="16">
        <v>45748</v>
      </c>
      <c r="C55" s="16">
        <v>45838</v>
      </c>
      <c r="D55" s="6" t="s">
        <v>193</v>
      </c>
      <c r="E55" s="6" t="s">
        <v>197</v>
      </c>
      <c r="G55" s="6">
        <v>250050</v>
      </c>
      <c r="I55" s="1" t="s">
        <v>396</v>
      </c>
      <c r="J55" s="39" t="s">
        <v>776</v>
      </c>
      <c r="K55" s="6">
        <v>48</v>
      </c>
      <c r="L55" s="39" t="s">
        <v>795</v>
      </c>
      <c r="M55" s="18">
        <v>45807</v>
      </c>
      <c r="N55" s="19" t="s">
        <v>532</v>
      </c>
      <c r="O55" s="6">
        <v>48</v>
      </c>
      <c r="P55" s="18">
        <v>45807</v>
      </c>
      <c r="Q55" s="21">
        <v>48</v>
      </c>
      <c r="R55" s="21">
        <v>48</v>
      </c>
      <c r="S55" s="9" t="s">
        <v>795</v>
      </c>
      <c r="T55" s="9" t="s">
        <v>795</v>
      </c>
      <c r="U55" s="9" t="s">
        <v>795</v>
      </c>
      <c r="V55" s="9" t="s">
        <v>795</v>
      </c>
      <c r="W55" s="28" t="s">
        <v>448</v>
      </c>
      <c r="X55" s="28" t="s">
        <v>450</v>
      </c>
      <c r="Y55" s="28" t="s">
        <v>449</v>
      </c>
      <c r="Z55" s="28" t="s">
        <v>205</v>
      </c>
      <c r="AA55" s="31" t="s">
        <v>460</v>
      </c>
      <c r="AB55" s="21">
        <v>48</v>
      </c>
      <c r="AC55" s="21" t="s">
        <v>426</v>
      </c>
      <c r="AD55" s="30" t="s">
        <v>212</v>
      </c>
      <c r="AE55" s="14" t="s">
        <v>585</v>
      </c>
      <c r="AF55" s="14">
        <v>309</v>
      </c>
      <c r="AG55" s="14">
        <v>8</v>
      </c>
      <c r="AH55" s="12" t="s">
        <v>237</v>
      </c>
      <c r="AI55" s="14" t="s">
        <v>586</v>
      </c>
      <c r="AJ55" s="14">
        <v>3300</v>
      </c>
      <c r="AK55" s="12" t="s">
        <v>586</v>
      </c>
      <c r="AL55" s="14">
        <v>14</v>
      </c>
      <c r="AM55" s="14" t="s">
        <v>587</v>
      </c>
      <c r="AN55" s="14">
        <v>9</v>
      </c>
      <c r="AO55" s="12" t="s">
        <v>300</v>
      </c>
      <c r="AP55" s="14">
        <v>3300</v>
      </c>
      <c r="AQ55" s="12" t="s">
        <v>200</v>
      </c>
      <c r="AR55" s="12" t="s">
        <v>200</v>
      </c>
      <c r="AS55" s="4" t="s">
        <v>200</v>
      </c>
      <c r="AT55" s="4" t="s">
        <v>200</v>
      </c>
      <c r="AU55" s="1" t="s">
        <v>396</v>
      </c>
      <c r="AV55" s="14" t="s">
        <v>731</v>
      </c>
      <c r="AW55" s="14" t="s">
        <v>731</v>
      </c>
      <c r="AX55" s="14" t="s">
        <v>731</v>
      </c>
      <c r="AY55" s="6">
        <v>250050</v>
      </c>
      <c r="AZ55" s="13">
        <v>45807</v>
      </c>
      <c r="BA55" s="13">
        <v>45807</v>
      </c>
      <c r="BB55" s="13">
        <v>46022</v>
      </c>
      <c r="BC55" s="50">
        <v>68600</v>
      </c>
      <c r="BD55" s="36">
        <v>79576</v>
      </c>
      <c r="BG55" s="6" t="s">
        <v>736</v>
      </c>
      <c r="BH55" s="14" t="s">
        <v>737</v>
      </c>
      <c r="BI55" s="14" t="s">
        <v>738</v>
      </c>
      <c r="BJ55" s="19" t="s">
        <v>532</v>
      </c>
      <c r="BK55" s="40">
        <v>0</v>
      </c>
      <c r="BL55" s="13">
        <v>45807</v>
      </c>
      <c r="BM55" s="13">
        <v>45821</v>
      </c>
      <c r="BN55" s="39" t="s">
        <v>776</v>
      </c>
      <c r="BO55" s="39" t="s">
        <v>795</v>
      </c>
      <c r="BP55" s="6">
        <v>48</v>
      </c>
      <c r="BR55" s="14" t="s">
        <v>739</v>
      </c>
      <c r="BS55" s="14" t="s">
        <v>739</v>
      </c>
      <c r="BT55" s="14" t="s">
        <v>740</v>
      </c>
      <c r="BU55" s="14" t="s">
        <v>740</v>
      </c>
      <c r="BV55" s="39" t="s">
        <v>803</v>
      </c>
      <c r="BW55" s="14" t="s">
        <v>740</v>
      </c>
      <c r="BY55" s="4" t="s">
        <v>203</v>
      </c>
      <c r="BZ55" s="6">
        <v>48</v>
      </c>
      <c r="CA55" s="14" t="s">
        <v>741</v>
      </c>
      <c r="CB55" s="39" t="s">
        <v>795</v>
      </c>
      <c r="CC55" s="39" t="s">
        <v>795</v>
      </c>
      <c r="CD55" s="39" t="s">
        <v>795</v>
      </c>
      <c r="CE55" s="39" t="s">
        <v>795</v>
      </c>
      <c r="CF55" s="39" t="s">
        <v>795</v>
      </c>
      <c r="CG55" s="4" t="s">
        <v>731</v>
      </c>
      <c r="CH55" s="8">
        <v>45861</v>
      </c>
      <c r="CI55" s="4" t="s">
        <v>742</v>
      </c>
    </row>
    <row r="56" spans="1:87" ht="17.100000000000001" customHeight="1" x14ac:dyDescent="0.2">
      <c r="A56" s="6">
        <v>2025</v>
      </c>
      <c r="B56" s="16">
        <v>45748</v>
      </c>
      <c r="C56" s="16">
        <v>45838</v>
      </c>
      <c r="D56" s="6" t="s">
        <v>193</v>
      </c>
      <c r="E56" s="6" t="s">
        <v>197</v>
      </c>
      <c r="G56" s="6" t="s">
        <v>383</v>
      </c>
      <c r="I56" s="14" t="s">
        <v>812</v>
      </c>
      <c r="J56" s="39" t="s">
        <v>789</v>
      </c>
      <c r="K56" s="6">
        <v>49</v>
      </c>
      <c r="L56" s="39" t="s">
        <v>795</v>
      </c>
      <c r="M56" s="18">
        <v>45814</v>
      </c>
      <c r="N56" s="19" t="s">
        <v>464</v>
      </c>
      <c r="O56" s="6">
        <v>49</v>
      </c>
      <c r="P56" s="18">
        <v>45814</v>
      </c>
      <c r="Q56" s="21">
        <v>49</v>
      </c>
      <c r="R56" s="21">
        <v>49</v>
      </c>
      <c r="S56" s="9" t="s">
        <v>795</v>
      </c>
      <c r="T56" s="9" t="s">
        <v>795</v>
      </c>
      <c r="U56" s="9" t="s">
        <v>795</v>
      </c>
      <c r="V56" s="9" t="s">
        <v>795</v>
      </c>
      <c r="W56" s="28" t="s">
        <v>398</v>
      </c>
      <c r="X56" s="28" t="s">
        <v>398</v>
      </c>
      <c r="Y56" s="28" t="s">
        <v>398</v>
      </c>
      <c r="Z56" s="28"/>
      <c r="AA56" s="31" t="s">
        <v>404</v>
      </c>
      <c r="AB56" s="21">
        <v>49</v>
      </c>
      <c r="AC56" s="21" t="s">
        <v>424</v>
      </c>
      <c r="AD56" s="30" t="s">
        <v>231</v>
      </c>
      <c r="AE56" s="14" t="s">
        <v>577</v>
      </c>
      <c r="AF56" s="14" t="s">
        <v>578</v>
      </c>
      <c r="AG56" s="14">
        <v>104</v>
      </c>
      <c r="AH56" s="12" t="s">
        <v>237</v>
      </c>
      <c r="AI56" s="14" t="s">
        <v>579</v>
      </c>
      <c r="AJ56" s="14">
        <v>985252</v>
      </c>
      <c r="AK56" s="12" t="s">
        <v>579</v>
      </c>
      <c r="AL56" s="14">
        <v>12</v>
      </c>
      <c r="AM56" s="14" t="s">
        <v>580</v>
      </c>
      <c r="AN56" s="14">
        <v>9</v>
      </c>
      <c r="AO56" s="12" t="s">
        <v>300</v>
      </c>
      <c r="AP56" s="14">
        <v>14390</v>
      </c>
      <c r="AQ56" s="12" t="s">
        <v>200</v>
      </c>
      <c r="AR56" s="12" t="s">
        <v>200</v>
      </c>
      <c r="AS56" s="4" t="s">
        <v>200</v>
      </c>
      <c r="AT56" s="4" t="s">
        <v>200</v>
      </c>
      <c r="AU56" s="14" t="s">
        <v>812</v>
      </c>
      <c r="AV56" s="14" t="s">
        <v>731</v>
      </c>
      <c r="AW56" s="14" t="s">
        <v>731</v>
      </c>
      <c r="AX56" s="14" t="s">
        <v>731</v>
      </c>
      <c r="AY56" s="6" t="s">
        <v>383</v>
      </c>
      <c r="AZ56" s="13">
        <v>45814</v>
      </c>
      <c r="BA56" s="13">
        <v>45814</v>
      </c>
      <c r="BB56" s="13">
        <v>46022</v>
      </c>
      <c r="BC56" s="50">
        <v>466420.5</v>
      </c>
      <c r="BD56" s="36">
        <v>541047.78</v>
      </c>
      <c r="BG56" s="6" t="s">
        <v>736</v>
      </c>
      <c r="BH56" s="14" t="s">
        <v>737</v>
      </c>
      <c r="BI56" s="14" t="s">
        <v>738</v>
      </c>
      <c r="BJ56" s="19" t="s">
        <v>464</v>
      </c>
      <c r="BK56" s="40">
        <v>81157.167000000001</v>
      </c>
      <c r="BL56" s="13">
        <v>45814</v>
      </c>
      <c r="BM56" s="13">
        <v>45835</v>
      </c>
      <c r="BN56" s="39" t="s">
        <v>789</v>
      </c>
      <c r="BO56" s="39" t="s">
        <v>795</v>
      </c>
      <c r="BP56" s="6">
        <v>49</v>
      </c>
      <c r="BR56" s="14" t="s">
        <v>739</v>
      </c>
      <c r="BS56" s="14" t="s">
        <v>739</v>
      </c>
      <c r="BT56" s="14" t="s">
        <v>740</v>
      </c>
      <c r="BU56" s="14" t="s">
        <v>740</v>
      </c>
      <c r="BV56" s="39" t="s">
        <v>803</v>
      </c>
      <c r="BW56" s="14" t="s">
        <v>740</v>
      </c>
      <c r="BY56" s="4" t="s">
        <v>203</v>
      </c>
      <c r="BZ56" s="6">
        <v>49</v>
      </c>
      <c r="CA56" s="14" t="s">
        <v>741</v>
      </c>
      <c r="CB56" s="39" t="s">
        <v>795</v>
      </c>
      <c r="CC56" s="39" t="s">
        <v>795</v>
      </c>
      <c r="CD56" s="39" t="s">
        <v>795</v>
      </c>
      <c r="CE56" s="39" t="s">
        <v>795</v>
      </c>
      <c r="CF56" s="39" t="s">
        <v>795</v>
      </c>
      <c r="CG56" s="4" t="s">
        <v>731</v>
      </c>
      <c r="CH56" s="8">
        <v>45861</v>
      </c>
    </row>
    <row r="57" spans="1:87" ht="17.100000000000001" customHeight="1" x14ac:dyDescent="0.2">
      <c r="A57" s="6">
        <v>2025</v>
      </c>
      <c r="B57" s="16">
        <v>45748</v>
      </c>
      <c r="C57" s="16">
        <v>45838</v>
      </c>
      <c r="D57" s="6" t="s">
        <v>193</v>
      </c>
      <c r="E57" s="6" t="s">
        <v>197</v>
      </c>
      <c r="G57" s="6" t="s">
        <v>384</v>
      </c>
      <c r="I57" s="14" t="s">
        <v>812</v>
      </c>
      <c r="J57" s="39" t="s">
        <v>790</v>
      </c>
      <c r="K57" s="6">
        <v>50</v>
      </c>
      <c r="L57" s="39" t="s">
        <v>795</v>
      </c>
      <c r="M57" s="18">
        <v>45814</v>
      </c>
      <c r="N57" s="19" t="s">
        <v>465</v>
      </c>
      <c r="O57" s="6">
        <v>50</v>
      </c>
      <c r="P57" s="18">
        <v>45814</v>
      </c>
      <c r="Q57" s="21">
        <v>50</v>
      </c>
      <c r="R57" s="21">
        <v>50</v>
      </c>
      <c r="S57" s="9" t="s">
        <v>795</v>
      </c>
      <c r="T57" s="9" t="s">
        <v>795</v>
      </c>
      <c r="U57" s="9" t="s">
        <v>795</v>
      </c>
      <c r="V57" s="9" t="s">
        <v>795</v>
      </c>
      <c r="W57" s="28" t="s">
        <v>398</v>
      </c>
      <c r="X57" s="28" t="s">
        <v>398</v>
      </c>
      <c r="Y57" s="28" t="s">
        <v>398</v>
      </c>
      <c r="Z57" s="28"/>
      <c r="AA57" s="31" t="s">
        <v>406</v>
      </c>
      <c r="AB57" s="21">
        <v>50</v>
      </c>
      <c r="AC57" s="21" t="s">
        <v>427</v>
      </c>
      <c r="AD57" s="30" t="s">
        <v>212</v>
      </c>
      <c r="AE57" s="14" t="s">
        <v>588</v>
      </c>
      <c r="AF57" s="14">
        <v>503</v>
      </c>
      <c r="AG57" s="14" t="s">
        <v>589</v>
      </c>
      <c r="AH57" s="12" t="s">
        <v>237</v>
      </c>
      <c r="AI57" s="14" t="s">
        <v>590</v>
      </c>
      <c r="AJ57" s="14" t="s">
        <v>591</v>
      </c>
      <c r="AK57" s="12" t="s">
        <v>590</v>
      </c>
      <c r="AL57" s="14">
        <v>15</v>
      </c>
      <c r="AM57" s="14" t="s">
        <v>592</v>
      </c>
      <c r="AN57" s="14">
        <v>9</v>
      </c>
      <c r="AO57" s="12" t="s">
        <v>300</v>
      </c>
      <c r="AP57" s="14">
        <v>6880</v>
      </c>
      <c r="AQ57" s="12" t="s">
        <v>200</v>
      </c>
      <c r="AR57" s="12" t="s">
        <v>200</v>
      </c>
      <c r="AS57" s="4" t="s">
        <v>200</v>
      </c>
      <c r="AT57" s="4" t="s">
        <v>200</v>
      </c>
      <c r="AU57" s="14" t="s">
        <v>812</v>
      </c>
      <c r="AV57" s="14" t="s">
        <v>731</v>
      </c>
      <c r="AW57" s="14" t="s">
        <v>731</v>
      </c>
      <c r="AX57" s="14" t="s">
        <v>731</v>
      </c>
      <c r="AY57" s="6" t="s">
        <v>384</v>
      </c>
      <c r="AZ57" s="13">
        <v>45814</v>
      </c>
      <c r="BA57" s="13">
        <v>45814</v>
      </c>
      <c r="BB57" s="13">
        <v>46022</v>
      </c>
      <c r="BC57" s="50">
        <v>684000</v>
      </c>
      <c r="BD57" s="36">
        <v>793440</v>
      </c>
      <c r="BG57" s="6" t="s">
        <v>736</v>
      </c>
      <c r="BH57" s="14" t="s">
        <v>737</v>
      </c>
      <c r="BI57" s="14" t="s">
        <v>738</v>
      </c>
      <c r="BJ57" s="19" t="s">
        <v>465</v>
      </c>
      <c r="BK57" s="40">
        <v>119016</v>
      </c>
      <c r="BL57" s="13">
        <v>45814</v>
      </c>
      <c r="BM57" s="13">
        <v>45828</v>
      </c>
      <c r="BN57" s="39" t="s">
        <v>790</v>
      </c>
      <c r="BO57" s="39" t="s">
        <v>795</v>
      </c>
      <c r="BP57" s="6">
        <v>50</v>
      </c>
      <c r="BR57" s="14" t="s">
        <v>739</v>
      </c>
      <c r="BS57" s="14" t="s">
        <v>739</v>
      </c>
      <c r="BT57" s="14" t="s">
        <v>740</v>
      </c>
      <c r="BU57" s="14" t="s">
        <v>740</v>
      </c>
      <c r="BV57" s="39" t="s">
        <v>803</v>
      </c>
      <c r="BW57" s="14" t="s">
        <v>740</v>
      </c>
      <c r="BY57" s="4" t="s">
        <v>203</v>
      </c>
      <c r="BZ57" s="6">
        <v>50</v>
      </c>
      <c r="CA57" s="14" t="s">
        <v>741</v>
      </c>
      <c r="CB57" s="39" t="s">
        <v>795</v>
      </c>
      <c r="CC57" s="39" t="s">
        <v>795</v>
      </c>
      <c r="CD57" s="39" t="s">
        <v>795</v>
      </c>
      <c r="CE57" s="39" t="s">
        <v>795</v>
      </c>
      <c r="CF57" s="39" t="s">
        <v>795</v>
      </c>
      <c r="CG57" s="4" t="s">
        <v>731</v>
      </c>
      <c r="CH57" s="8">
        <v>45861</v>
      </c>
    </row>
    <row r="58" spans="1:87" ht="17.100000000000001" customHeight="1" x14ac:dyDescent="0.2">
      <c r="A58" s="6">
        <v>2025</v>
      </c>
      <c r="B58" s="16">
        <v>45748</v>
      </c>
      <c r="C58" s="16">
        <v>45838</v>
      </c>
      <c r="D58" s="6" t="s">
        <v>193</v>
      </c>
      <c r="E58" s="6" t="s">
        <v>197</v>
      </c>
      <c r="G58" s="6" t="s">
        <v>385</v>
      </c>
      <c r="I58" s="14" t="s">
        <v>812</v>
      </c>
      <c r="J58" s="39" t="s">
        <v>791</v>
      </c>
      <c r="K58" s="6">
        <v>51</v>
      </c>
      <c r="L58" s="39" t="s">
        <v>795</v>
      </c>
      <c r="M58" s="18">
        <v>45814</v>
      </c>
      <c r="N58" s="19" t="s">
        <v>815</v>
      </c>
      <c r="O58" s="6">
        <v>51</v>
      </c>
      <c r="P58" s="18">
        <v>45814</v>
      </c>
      <c r="Q58" s="21">
        <v>51</v>
      </c>
      <c r="R58" s="21">
        <v>51</v>
      </c>
      <c r="S58" s="9" t="s">
        <v>795</v>
      </c>
      <c r="T58" s="9" t="s">
        <v>795</v>
      </c>
      <c r="U58" s="9" t="s">
        <v>795</v>
      </c>
      <c r="V58" s="9" t="s">
        <v>795</v>
      </c>
      <c r="W58" s="28" t="s">
        <v>445</v>
      </c>
      <c r="X58" s="28" t="s">
        <v>447</v>
      </c>
      <c r="Y58" s="28" t="s">
        <v>446</v>
      </c>
      <c r="Z58" s="11" t="s">
        <v>204</v>
      </c>
      <c r="AA58" s="31" t="s">
        <v>460</v>
      </c>
      <c r="AB58" s="21">
        <v>51</v>
      </c>
      <c r="AC58" s="21" t="s">
        <v>422</v>
      </c>
      <c r="AD58" s="30" t="s">
        <v>231</v>
      </c>
      <c r="AE58" s="14" t="s">
        <v>601</v>
      </c>
      <c r="AF58" s="14">
        <v>24</v>
      </c>
      <c r="AG58" s="14">
        <v>0</v>
      </c>
      <c r="AH58" s="12" t="s">
        <v>237</v>
      </c>
      <c r="AI58" s="14" t="s">
        <v>602</v>
      </c>
      <c r="AJ58" s="14" t="s">
        <v>603</v>
      </c>
      <c r="AK58" s="12" t="s">
        <v>602</v>
      </c>
      <c r="AL58" s="14">
        <v>5</v>
      </c>
      <c r="AM58" s="14" t="s">
        <v>596</v>
      </c>
      <c r="AN58" s="14">
        <v>9</v>
      </c>
      <c r="AO58" s="12" t="s">
        <v>300</v>
      </c>
      <c r="AP58" s="14">
        <v>7918</v>
      </c>
      <c r="AQ58" s="12" t="s">
        <v>200</v>
      </c>
      <c r="AR58" s="12" t="s">
        <v>200</v>
      </c>
      <c r="AS58" s="4" t="s">
        <v>200</v>
      </c>
      <c r="AT58" s="4" t="s">
        <v>200</v>
      </c>
      <c r="AU58" s="14" t="s">
        <v>812</v>
      </c>
      <c r="AV58" s="14" t="s">
        <v>731</v>
      </c>
      <c r="AW58" s="14" t="s">
        <v>731</v>
      </c>
      <c r="AX58" s="14" t="s">
        <v>731</v>
      </c>
      <c r="AY58" s="6" t="s">
        <v>385</v>
      </c>
      <c r="AZ58" s="13">
        <v>45814</v>
      </c>
      <c r="BA58" s="13">
        <v>45814</v>
      </c>
      <c r="BB58" s="13">
        <v>46022</v>
      </c>
      <c r="BC58" s="50">
        <v>2641500</v>
      </c>
      <c r="BD58" s="36">
        <v>3064140</v>
      </c>
      <c r="BG58" s="6" t="s">
        <v>736</v>
      </c>
      <c r="BH58" s="14" t="s">
        <v>737</v>
      </c>
      <c r="BI58" s="14" t="s">
        <v>738</v>
      </c>
      <c r="BJ58" s="19" t="s">
        <v>815</v>
      </c>
      <c r="BK58" s="40">
        <v>459621</v>
      </c>
      <c r="BL58" s="13">
        <v>45814</v>
      </c>
      <c r="BM58" s="13">
        <v>45817</v>
      </c>
      <c r="BN58" s="39" t="s">
        <v>791</v>
      </c>
      <c r="BO58" s="39" t="s">
        <v>795</v>
      </c>
      <c r="BP58" s="6">
        <v>51</v>
      </c>
      <c r="BR58" s="14" t="s">
        <v>739</v>
      </c>
      <c r="BS58" s="14" t="s">
        <v>739</v>
      </c>
      <c r="BT58" s="14" t="s">
        <v>740</v>
      </c>
      <c r="BU58" s="14" t="s">
        <v>740</v>
      </c>
      <c r="BV58" s="39" t="s">
        <v>803</v>
      </c>
      <c r="BW58" s="14" t="s">
        <v>740</v>
      </c>
      <c r="BY58" s="4" t="s">
        <v>203</v>
      </c>
      <c r="BZ58" s="6">
        <v>51</v>
      </c>
      <c r="CA58" s="14" t="s">
        <v>741</v>
      </c>
      <c r="CB58" s="39" t="s">
        <v>795</v>
      </c>
      <c r="CC58" s="39" t="s">
        <v>795</v>
      </c>
      <c r="CD58" s="39" t="s">
        <v>795</v>
      </c>
      <c r="CE58" s="39" t="s">
        <v>795</v>
      </c>
      <c r="CF58" s="39" t="s">
        <v>795</v>
      </c>
      <c r="CG58" s="4" t="s">
        <v>731</v>
      </c>
      <c r="CH58" s="8">
        <v>45861</v>
      </c>
      <c r="CI58" s="4" t="s">
        <v>742</v>
      </c>
    </row>
    <row r="59" spans="1:87" ht="17.100000000000001" customHeight="1" x14ac:dyDescent="0.2">
      <c r="A59" s="6">
        <v>2025</v>
      </c>
      <c r="B59" s="16">
        <v>45748</v>
      </c>
      <c r="C59" s="16">
        <v>45838</v>
      </c>
      <c r="D59" s="6" t="s">
        <v>193</v>
      </c>
      <c r="E59" s="6" t="s">
        <v>197</v>
      </c>
      <c r="G59" s="6" t="s">
        <v>386</v>
      </c>
      <c r="I59" s="14" t="s">
        <v>812</v>
      </c>
      <c r="J59" s="39" t="s">
        <v>792</v>
      </c>
      <c r="K59" s="6">
        <v>52</v>
      </c>
      <c r="L59" s="39" t="s">
        <v>795</v>
      </c>
      <c r="M59" s="18">
        <v>45814</v>
      </c>
      <c r="N59" s="19" t="s">
        <v>466</v>
      </c>
      <c r="O59" s="6">
        <v>52</v>
      </c>
      <c r="P59" s="18">
        <v>45814</v>
      </c>
      <c r="Q59" s="21">
        <v>52</v>
      </c>
      <c r="R59" s="21">
        <v>52</v>
      </c>
      <c r="S59" s="9" t="s">
        <v>795</v>
      </c>
      <c r="T59" s="9" t="s">
        <v>795</v>
      </c>
      <c r="U59" s="9" t="s">
        <v>795</v>
      </c>
      <c r="V59" s="9" t="s">
        <v>795</v>
      </c>
      <c r="W59" s="28" t="s">
        <v>398</v>
      </c>
      <c r="X59" s="28" t="s">
        <v>398</v>
      </c>
      <c r="Y59" s="28" t="s">
        <v>398</v>
      </c>
      <c r="Z59" s="28"/>
      <c r="AA59" s="31" t="s">
        <v>397</v>
      </c>
      <c r="AB59" s="21">
        <v>52</v>
      </c>
      <c r="AC59" s="21" t="s">
        <v>399</v>
      </c>
      <c r="AD59" s="11" t="s">
        <v>231</v>
      </c>
      <c r="AE59" s="32" t="s">
        <v>700</v>
      </c>
      <c r="AF59" s="14" t="s">
        <v>701</v>
      </c>
      <c r="AG59" s="14">
        <v>1</v>
      </c>
      <c r="AH59" s="4" t="s">
        <v>237</v>
      </c>
      <c r="AI59" s="14" t="s">
        <v>702</v>
      </c>
      <c r="AJ59" s="14" t="s">
        <v>704</v>
      </c>
      <c r="AK59" s="4" t="s">
        <v>702</v>
      </c>
      <c r="AL59" s="14">
        <v>7</v>
      </c>
      <c r="AM59" s="14" t="s">
        <v>618</v>
      </c>
      <c r="AN59" s="14">
        <v>9</v>
      </c>
      <c r="AO59" s="4" t="s">
        <v>300</v>
      </c>
      <c r="AP59" s="14">
        <v>9530</v>
      </c>
      <c r="AQ59" s="12" t="s">
        <v>200</v>
      </c>
      <c r="AR59" s="12" t="s">
        <v>200</v>
      </c>
      <c r="AS59" s="4" t="s">
        <v>200</v>
      </c>
      <c r="AT59" s="4" t="s">
        <v>200</v>
      </c>
      <c r="AU59" s="14" t="s">
        <v>812</v>
      </c>
      <c r="AV59" s="14" t="s">
        <v>731</v>
      </c>
      <c r="AW59" s="14" t="s">
        <v>731</v>
      </c>
      <c r="AX59" s="14" t="s">
        <v>731</v>
      </c>
      <c r="AY59" s="6" t="s">
        <v>386</v>
      </c>
      <c r="AZ59" s="13">
        <v>45814</v>
      </c>
      <c r="BA59" s="13">
        <v>45814</v>
      </c>
      <c r="BB59" s="13">
        <v>46022</v>
      </c>
      <c r="BC59" s="50">
        <v>507070</v>
      </c>
      <c r="BD59" s="36">
        <v>588201.19999999995</v>
      </c>
      <c r="BG59" s="6" t="s">
        <v>736</v>
      </c>
      <c r="BH59" s="14" t="s">
        <v>737</v>
      </c>
      <c r="BI59" s="14" t="s">
        <v>738</v>
      </c>
      <c r="BJ59" s="19" t="s">
        <v>466</v>
      </c>
      <c r="BK59" s="40">
        <v>88230.18</v>
      </c>
      <c r="BL59" s="13">
        <v>45814</v>
      </c>
      <c r="BM59" s="13">
        <v>45826</v>
      </c>
      <c r="BN59" s="39" t="s">
        <v>792</v>
      </c>
      <c r="BO59" s="39" t="s">
        <v>795</v>
      </c>
      <c r="BP59" s="6">
        <v>52</v>
      </c>
      <c r="BR59" s="14" t="s">
        <v>739</v>
      </c>
      <c r="BS59" s="14" t="s">
        <v>739</v>
      </c>
      <c r="BT59" s="14" t="s">
        <v>740</v>
      </c>
      <c r="BU59" s="14" t="s">
        <v>740</v>
      </c>
      <c r="BV59" s="39" t="s">
        <v>803</v>
      </c>
      <c r="BW59" s="14" t="s">
        <v>740</v>
      </c>
      <c r="BY59" s="4" t="s">
        <v>203</v>
      </c>
      <c r="BZ59" s="6">
        <v>52</v>
      </c>
      <c r="CA59" s="14" t="s">
        <v>741</v>
      </c>
      <c r="CB59" s="39" t="s">
        <v>795</v>
      </c>
      <c r="CC59" s="39" t="s">
        <v>795</v>
      </c>
      <c r="CD59" s="39" t="s">
        <v>795</v>
      </c>
      <c r="CE59" s="39" t="s">
        <v>795</v>
      </c>
      <c r="CF59" s="39" t="s">
        <v>795</v>
      </c>
      <c r="CG59" s="4" t="s">
        <v>731</v>
      </c>
      <c r="CH59" s="8">
        <v>45861</v>
      </c>
    </row>
    <row r="60" spans="1:87" ht="17.100000000000001" customHeight="1" x14ac:dyDescent="0.2">
      <c r="A60" s="6">
        <v>2025</v>
      </c>
      <c r="B60" s="16">
        <v>45748</v>
      </c>
      <c r="C60" s="16">
        <v>45838</v>
      </c>
      <c r="D60" s="6" t="s">
        <v>193</v>
      </c>
      <c r="E60" s="6" t="s">
        <v>197</v>
      </c>
      <c r="G60" s="6" t="s">
        <v>387</v>
      </c>
      <c r="I60" s="14" t="s">
        <v>812</v>
      </c>
      <c r="J60" s="39" t="s">
        <v>793</v>
      </c>
      <c r="K60" s="6">
        <v>53</v>
      </c>
      <c r="L60" s="39" t="s">
        <v>795</v>
      </c>
      <c r="M60" s="18">
        <v>45814</v>
      </c>
      <c r="N60" s="19" t="s">
        <v>467</v>
      </c>
      <c r="O60" s="6">
        <v>53</v>
      </c>
      <c r="P60" s="18">
        <v>45814</v>
      </c>
      <c r="Q60" s="21">
        <v>53</v>
      </c>
      <c r="R60" s="21">
        <v>53</v>
      </c>
      <c r="S60" s="9" t="s">
        <v>795</v>
      </c>
      <c r="T60" s="9" t="s">
        <v>795</v>
      </c>
      <c r="U60" s="9" t="s">
        <v>795</v>
      </c>
      <c r="V60" s="9" t="s">
        <v>795</v>
      </c>
      <c r="W60" s="28" t="s">
        <v>398</v>
      </c>
      <c r="X60" s="28" t="s">
        <v>398</v>
      </c>
      <c r="Y60" s="28" t="s">
        <v>398</v>
      </c>
      <c r="Z60" s="28"/>
      <c r="AA60" s="31" t="s">
        <v>418</v>
      </c>
      <c r="AB60" s="21">
        <v>53</v>
      </c>
      <c r="AC60" s="21" t="s">
        <v>442</v>
      </c>
      <c r="AD60" s="30" t="s">
        <v>231</v>
      </c>
      <c r="AE60" s="14" t="s">
        <v>604</v>
      </c>
      <c r="AF60" s="14">
        <v>212</v>
      </c>
      <c r="AG60" s="14" t="s">
        <v>605</v>
      </c>
      <c r="AH60" s="12" t="s">
        <v>237</v>
      </c>
      <c r="AI60" s="14" t="s">
        <v>606</v>
      </c>
      <c r="AJ60" s="14">
        <v>90160001</v>
      </c>
      <c r="AK60" s="12" t="s">
        <v>606</v>
      </c>
      <c r="AL60" s="14">
        <v>16</v>
      </c>
      <c r="AM60" s="14" t="s">
        <v>607</v>
      </c>
      <c r="AN60" s="14">
        <v>9</v>
      </c>
      <c r="AO60" s="12" t="s">
        <v>300</v>
      </c>
      <c r="AP60" s="14">
        <v>11000</v>
      </c>
      <c r="AQ60" s="12" t="s">
        <v>200</v>
      </c>
      <c r="AR60" s="12" t="s">
        <v>200</v>
      </c>
      <c r="AS60" s="4" t="s">
        <v>200</v>
      </c>
      <c r="AT60" s="4" t="s">
        <v>200</v>
      </c>
      <c r="AU60" s="14" t="s">
        <v>812</v>
      </c>
      <c r="AV60" s="14" t="s">
        <v>731</v>
      </c>
      <c r="AW60" s="14" t="s">
        <v>731</v>
      </c>
      <c r="AX60" s="14" t="s">
        <v>731</v>
      </c>
      <c r="AY60" s="6" t="s">
        <v>387</v>
      </c>
      <c r="AZ60" s="13">
        <v>45814</v>
      </c>
      <c r="BA60" s="13">
        <v>45814</v>
      </c>
      <c r="BB60" s="13">
        <v>46022</v>
      </c>
      <c r="BC60" s="50">
        <v>17100000</v>
      </c>
      <c r="BD60" s="36">
        <v>19836000</v>
      </c>
      <c r="BG60" s="6" t="s">
        <v>736</v>
      </c>
      <c r="BH60" s="14" t="s">
        <v>737</v>
      </c>
      <c r="BI60" s="14" t="s">
        <v>738</v>
      </c>
      <c r="BJ60" s="19" t="s">
        <v>467</v>
      </c>
      <c r="BK60" s="40">
        <v>2975400</v>
      </c>
      <c r="BL60" s="13">
        <v>45814</v>
      </c>
      <c r="BM60" s="13">
        <v>45856</v>
      </c>
      <c r="BN60" s="39" t="s">
        <v>793</v>
      </c>
      <c r="BO60" s="39" t="s">
        <v>795</v>
      </c>
      <c r="BP60" s="6">
        <v>53</v>
      </c>
      <c r="BR60" s="14" t="s">
        <v>739</v>
      </c>
      <c r="BS60" s="14" t="s">
        <v>739</v>
      </c>
      <c r="BT60" s="14" t="s">
        <v>740</v>
      </c>
      <c r="BU60" s="14" t="s">
        <v>740</v>
      </c>
      <c r="BV60" s="39" t="s">
        <v>803</v>
      </c>
      <c r="BW60" s="14" t="s">
        <v>740</v>
      </c>
      <c r="BY60" s="4" t="s">
        <v>203</v>
      </c>
      <c r="BZ60" s="6">
        <v>53</v>
      </c>
      <c r="CA60" s="14" t="s">
        <v>741</v>
      </c>
      <c r="CB60" s="39" t="s">
        <v>795</v>
      </c>
      <c r="CC60" s="39" t="s">
        <v>795</v>
      </c>
      <c r="CD60" s="39" t="s">
        <v>795</v>
      </c>
      <c r="CE60" s="39" t="s">
        <v>795</v>
      </c>
      <c r="CF60" s="39" t="s">
        <v>795</v>
      </c>
      <c r="CG60" s="4" t="s">
        <v>731</v>
      </c>
      <c r="CH60" s="8">
        <v>45861</v>
      </c>
    </row>
    <row r="61" spans="1:87" ht="17.100000000000001" customHeight="1" x14ac:dyDescent="0.2">
      <c r="A61" s="6">
        <v>2025</v>
      </c>
      <c r="B61" s="16">
        <v>45748</v>
      </c>
      <c r="C61" s="16">
        <v>45838</v>
      </c>
      <c r="D61" s="6" t="s">
        <v>193</v>
      </c>
      <c r="E61" s="6" t="s">
        <v>197</v>
      </c>
      <c r="G61" s="6" t="s">
        <v>388</v>
      </c>
      <c r="I61" s="14" t="s">
        <v>812</v>
      </c>
      <c r="J61" s="39" t="s">
        <v>794</v>
      </c>
      <c r="K61" s="6">
        <v>54</v>
      </c>
      <c r="L61" s="39" t="s">
        <v>795</v>
      </c>
      <c r="M61" s="18">
        <v>45814</v>
      </c>
      <c r="N61" s="19" t="s">
        <v>816</v>
      </c>
      <c r="O61" s="6">
        <v>54</v>
      </c>
      <c r="P61" s="18">
        <v>45814</v>
      </c>
      <c r="Q61" s="21">
        <v>54</v>
      </c>
      <c r="R61" s="21">
        <v>54</v>
      </c>
      <c r="S61" s="9" t="s">
        <v>795</v>
      </c>
      <c r="T61" s="9" t="s">
        <v>795</v>
      </c>
      <c r="U61" s="9" t="s">
        <v>795</v>
      </c>
      <c r="V61" s="9" t="s">
        <v>795</v>
      </c>
      <c r="W61" s="28" t="s">
        <v>398</v>
      </c>
      <c r="X61" s="28" t="s">
        <v>398</v>
      </c>
      <c r="Y61" s="28" t="s">
        <v>398</v>
      </c>
      <c r="Z61" s="28"/>
      <c r="AA61" s="31" t="s">
        <v>397</v>
      </c>
      <c r="AB61" s="21">
        <v>54</v>
      </c>
      <c r="AC61" s="21" t="s">
        <v>399</v>
      </c>
      <c r="AD61" s="11" t="s">
        <v>231</v>
      </c>
      <c r="AE61" s="32" t="s">
        <v>700</v>
      </c>
      <c r="AF61" s="14" t="s">
        <v>701</v>
      </c>
      <c r="AG61" s="14">
        <v>1</v>
      </c>
      <c r="AH61" s="4" t="s">
        <v>237</v>
      </c>
      <c r="AI61" s="14" t="s">
        <v>702</v>
      </c>
      <c r="AJ61" s="14" t="s">
        <v>704</v>
      </c>
      <c r="AK61" s="4" t="s">
        <v>702</v>
      </c>
      <c r="AL61" s="14">
        <v>7</v>
      </c>
      <c r="AM61" s="14" t="s">
        <v>618</v>
      </c>
      <c r="AN61" s="14">
        <v>9</v>
      </c>
      <c r="AO61" s="4" t="s">
        <v>300</v>
      </c>
      <c r="AP61" s="14">
        <v>9530</v>
      </c>
      <c r="AQ61" s="12" t="s">
        <v>200</v>
      </c>
      <c r="AR61" s="12" t="s">
        <v>200</v>
      </c>
      <c r="AS61" s="4" t="s">
        <v>200</v>
      </c>
      <c r="AT61" s="4" t="s">
        <v>200</v>
      </c>
      <c r="AU61" s="14" t="s">
        <v>812</v>
      </c>
      <c r="AV61" s="14" t="s">
        <v>731</v>
      </c>
      <c r="AW61" s="14" t="s">
        <v>731</v>
      </c>
      <c r="AX61" s="14" t="s">
        <v>731</v>
      </c>
      <c r="AY61" s="6" t="s">
        <v>388</v>
      </c>
      <c r="AZ61" s="13">
        <v>45814</v>
      </c>
      <c r="BA61" s="13">
        <v>45814</v>
      </c>
      <c r="BB61" s="13">
        <v>46022</v>
      </c>
      <c r="BC61" s="50">
        <v>896400</v>
      </c>
      <c r="BD61" s="36">
        <v>1039824</v>
      </c>
      <c r="BG61" s="6" t="s">
        <v>736</v>
      </c>
      <c r="BH61" s="14" t="s">
        <v>737</v>
      </c>
      <c r="BI61" s="14" t="s">
        <v>738</v>
      </c>
      <c r="BJ61" s="19" t="s">
        <v>816</v>
      </c>
      <c r="BK61" s="40">
        <v>155973.6</v>
      </c>
      <c r="BL61" s="13">
        <v>45814</v>
      </c>
      <c r="BM61" s="13">
        <v>45828</v>
      </c>
      <c r="BN61" s="39" t="s">
        <v>794</v>
      </c>
      <c r="BO61" s="39" t="s">
        <v>795</v>
      </c>
      <c r="BP61" s="6">
        <v>54</v>
      </c>
      <c r="BR61" s="14" t="s">
        <v>739</v>
      </c>
      <c r="BS61" s="14" t="s">
        <v>739</v>
      </c>
      <c r="BT61" s="14" t="s">
        <v>740</v>
      </c>
      <c r="BU61" s="14" t="s">
        <v>740</v>
      </c>
      <c r="BV61" s="39" t="s">
        <v>803</v>
      </c>
      <c r="BW61" s="14" t="s">
        <v>740</v>
      </c>
      <c r="BY61" s="4" t="s">
        <v>203</v>
      </c>
      <c r="BZ61" s="6">
        <v>54</v>
      </c>
      <c r="CA61" s="14" t="s">
        <v>741</v>
      </c>
      <c r="CB61" s="39" t="s">
        <v>795</v>
      </c>
      <c r="CC61" s="39" t="s">
        <v>795</v>
      </c>
      <c r="CD61" s="39" t="s">
        <v>795</v>
      </c>
      <c r="CE61" s="39" t="s">
        <v>795</v>
      </c>
      <c r="CF61" s="39" t="s">
        <v>795</v>
      </c>
      <c r="CG61" s="4" t="s">
        <v>731</v>
      </c>
      <c r="CH61" s="8">
        <v>45861</v>
      </c>
    </row>
    <row r="62" spans="1:87" ht="17.100000000000001" customHeight="1" x14ac:dyDescent="0.2">
      <c r="A62" s="6">
        <v>2025</v>
      </c>
      <c r="B62" s="16">
        <v>45748</v>
      </c>
      <c r="C62" s="16">
        <v>45838</v>
      </c>
      <c r="D62" s="6" t="s">
        <v>193</v>
      </c>
      <c r="E62" s="6" t="s">
        <v>197</v>
      </c>
      <c r="G62" s="6">
        <v>250051</v>
      </c>
      <c r="I62" s="1" t="s">
        <v>396</v>
      </c>
      <c r="J62" s="39" t="s">
        <v>777</v>
      </c>
      <c r="K62" s="6">
        <v>55</v>
      </c>
      <c r="L62" s="39" t="s">
        <v>795</v>
      </c>
      <c r="M62" s="18">
        <v>45819</v>
      </c>
      <c r="N62" s="19" t="s">
        <v>468</v>
      </c>
      <c r="O62" s="6">
        <v>55</v>
      </c>
      <c r="P62" s="18">
        <v>45819</v>
      </c>
      <c r="Q62" s="21">
        <v>55</v>
      </c>
      <c r="R62" s="21">
        <v>55</v>
      </c>
      <c r="S62" s="9" t="s">
        <v>795</v>
      </c>
      <c r="T62" s="9" t="s">
        <v>795</v>
      </c>
      <c r="U62" s="9" t="s">
        <v>795</v>
      </c>
      <c r="V62" s="9" t="s">
        <v>795</v>
      </c>
      <c r="W62" s="28" t="s">
        <v>398</v>
      </c>
      <c r="X62" s="28" t="s">
        <v>398</v>
      </c>
      <c r="Y62" s="28" t="s">
        <v>398</v>
      </c>
      <c r="Z62" s="28"/>
      <c r="AA62" s="31" t="s">
        <v>405</v>
      </c>
      <c r="AB62" s="21">
        <v>55</v>
      </c>
      <c r="AC62" s="21" t="s">
        <v>425</v>
      </c>
      <c r="AD62" s="30" t="s">
        <v>212</v>
      </c>
      <c r="AE62" s="14" t="s">
        <v>581</v>
      </c>
      <c r="AF62" s="14">
        <v>26</v>
      </c>
      <c r="AG62" s="14">
        <v>0</v>
      </c>
      <c r="AH62" s="12" t="s">
        <v>237</v>
      </c>
      <c r="AI62" s="14" t="s">
        <v>582</v>
      </c>
      <c r="AJ62" s="14" t="s">
        <v>583</v>
      </c>
      <c r="AK62" s="12" t="s">
        <v>582</v>
      </c>
      <c r="AL62" s="14">
        <v>3</v>
      </c>
      <c r="AM62" s="14" t="s">
        <v>584</v>
      </c>
      <c r="AN62" s="14">
        <v>9</v>
      </c>
      <c r="AO62" s="12" t="s">
        <v>300</v>
      </c>
      <c r="AP62" s="14">
        <v>4420</v>
      </c>
      <c r="AQ62" s="12" t="s">
        <v>200</v>
      </c>
      <c r="AR62" s="12" t="s">
        <v>200</v>
      </c>
      <c r="AS62" s="4" t="s">
        <v>200</v>
      </c>
      <c r="AT62" s="4" t="s">
        <v>200</v>
      </c>
      <c r="AU62" s="1" t="s">
        <v>396</v>
      </c>
      <c r="AV62" s="14" t="s">
        <v>731</v>
      </c>
      <c r="AW62" s="14" t="s">
        <v>731</v>
      </c>
      <c r="AX62" s="14" t="s">
        <v>731</v>
      </c>
      <c r="AY62" s="6">
        <v>250051</v>
      </c>
      <c r="AZ62" s="13">
        <v>45819</v>
      </c>
      <c r="BA62" s="13">
        <v>45819</v>
      </c>
      <c r="BB62" s="13">
        <v>46022</v>
      </c>
      <c r="BC62" s="50">
        <v>141900</v>
      </c>
      <c r="BD62" s="36">
        <v>164604</v>
      </c>
      <c r="BG62" s="6" t="s">
        <v>736</v>
      </c>
      <c r="BH62" s="14" t="s">
        <v>737</v>
      </c>
      <c r="BI62" s="14" t="s">
        <v>738</v>
      </c>
      <c r="BJ62" s="19" t="s">
        <v>468</v>
      </c>
      <c r="BK62" s="40">
        <v>0</v>
      </c>
      <c r="BL62" s="13">
        <v>45819</v>
      </c>
      <c r="BM62" s="13">
        <v>45828</v>
      </c>
      <c r="BN62" s="39" t="s">
        <v>777</v>
      </c>
      <c r="BO62" s="39" t="s">
        <v>795</v>
      </c>
      <c r="BP62" s="6">
        <v>55</v>
      </c>
      <c r="BR62" s="14" t="s">
        <v>739</v>
      </c>
      <c r="BS62" s="14" t="s">
        <v>739</v>
      </c>
      <c r="BT62" s="14" t="s">
        <v>740</v>
      </c>
      <c r="BU62" s="14" t="s">
        <v>740</v>
      </c>
      <c r="BV62" s="39" t="s">
        <v>803</v>
      </c>
      <c r="BW62" s="14" t="s">
        <v>740</v>
      </c>
      <c r="BY62" s="4" t="s">
        <v>203</v>
      </c>
      <c r="BZ62" s="6">
        <v>55</v>
      </c>
      <c r="CA62" s="14" t="s">
        <v>741</v>
      </c>
      <c r="CB62" s="39" t="s">
        <v>795</v>
      </c>
      <c r="CC62" s="39" t="s">
        <v>795</v>
      </c>
      <c r="CD62" s="39" t="s">
        <v>795</v>
      </c>
      <c r="CE62" s="39" t="s">
        <v>795</v>
      </c>
      <c r="CF62" s="39" t="s">
        <v>795</v>
      </c>
      <c r="CG62" s="4" t="s">
        <v>731</v>
      </c>
      <c r="CH62" s="8">
        <v>45861</v>
      </c>
    </row>
    <row r="63" spans="1:87" ht="17.100000000000001" customHeight="1" x14ac:dyDescent="0.2">
      <c r="A63" s="6">
        <v>2025</v>
      </c>
      <c r="B63" s="16">
        <v>45748</v>
      </c>
      <c r="C63" s="16">
        <v>45838</v>
      </c>
      <c r="D63" s="6" t="s">
        <v>193</v>
      </c>
      <c r="E63" s="6" t="s">
        <v>197</v>
      </c>
      <c r="G63" s="6">
        <v>250052</v>
      </c>
      <c r="I63" s="1" t="s">
        <v>396</v>
      </c>
      <c r="J63" s="39" t="s">
        <v>805</v>
      </c>
      <c r="K63" s="6">
        <v>56</v>
      </c>
      <c r="L63" s="39" t="s">
        <v>795</v>
      </c>
      <c r="M63" s="18">
        <v>45819</v>
      </c>
      <c r="N63" s="19" t="s">
        <v>469</v>
      </c>
      <c r="O63" s="6">
        <v>56</v>
      </c>
      <c r="P63" s="18">
        <v>45819</v>
      </c>
      <c r="Q63" s="21">
        <v>56</v>
      </c>
      <c r="R63" s="21">
        <v>56</v>
      </c>
      <c r="S63" s="9" t="s">
        <v>795</v>
      </c>
      <c r="T63" s="9" t="s">
        <v>795</v>
      </c>
      <c r="U63" s="9" t="s">
        <v>795</v>
      </c>
      <c r="V63" s="9" t="s">
        <v>795</v>
      </c>
      <c r="W63" s="28" t="s">
        <v>453</v>
      </c>
      <c r="X63" s="28" t="s">
        <v>454</v>
      </c>
      <c r="Y63" s="28" t="s">
        <v>455</v>
      </c>
      <c r="Z63" s="28" t="s">
        <v>205</v>
      </c>
      <c r="AA63" s="31" t="s">
        <v>460</v>
      </c>
      <c r="AB63" s="21">
        <v>56</v>
      </c>
      <c r="AC63" s="21" t="s">
        <v>435</v>
      </c>
      <c r="AD63" s="11" t="s">
        <v>212</v>
      </c>
      <c r="AE63" s="32" t="s">
        <v>799</v>
      </c>
      <c r="AF63" s="14" t="s">
        <v>800</v>
      </c>
      <c r="AG63" s="14">
        <v>0</v>
      </c>
      <c r="AH63" s="4" t="s">
        <v>237</v>
      </c>
      <c r="AI63" s="14" t="s">
        <v>801</v>
      </c>
      <c r="AJ63" s="14">
        <v>11025</v>
      </c>
      <c r="AK63" s="4" t="s">
        <v>801</v>
      </c>
      <c r="AL63" s="14">
        <v>54</v>
      </c>
      <c r="AM63" s="14" t="s">
        <v>802</v>
      </c>
      <c r="AN63" s="14">
        <v>15</v>
      </c>
      <c r="AO63" s="4" t="s">
        <v>270</v>
      </c>
      <c r="AP63" s="14">
        <v>52156</v>
      </c>
      <c r="AQ63" s="12" t="s">
        <v>200</v>
      </c>
      <c r="AR63" s="12" t="s">
        <v>200</v>
      </c>
      <c r="AS63" s="4" t="s">
        <v>200</v>
      </c>
      <c r="AT63" s="4" t="s">
        <v>200</v>
      </c>
      <c r="AU63" s="1" t="s">
        <v>396</v>
      </c>
      <c r="AV63" s="14" t="s">
        <v>731</v>
      </c>
      <c r="AW63" s="14" t="s">
        <v>731</v>
      </c>
      <c r="AX63" s="14" t="s">
        <v>731</v>
      </c>
      <c r="AY63" s="6">
        <v>250052</v>
      </c>
      <c r="AZ63" s="13">
        <v>45819</v>
      </c>
      <c r="BA63" s="13">
        <v>45819</v>
      </c>
      <c r="BB63" s="13">
        <v>46022</v>
      </c>
      <c r="BC63" s="50">
        <v>75600</v>
      </c>
      <c r="BD63" s="36">
        <v>87696</v>
      </c>
      <c r="BG63" s="6" t="s">
        <v>736</v>
      </c>
      <c r="BH63" s="14" t="s">
        <v>737</v>
      </c>
      <c r="BI63" s="14" t="s">
        <v>738</v>
      </c>
      <c r="BJ63" s="19" t="s">
        <v>469</v>
      </c>
      <c r="BK63" s="40">
        <v>0</v>
      </c>
      <c r="BL63" s="13">
        <v>45819</v>
      </c>
      <c r="BM63" s="13">
        <v>45833</v>
      </c>
      <c r="BN63" s="39" t="s">
        <v>805</v>
      </c>
      <c r="BO63" s="39" t="s">
        <v>795</v>
      </c>
      <c r="BP63" s="6">
        <v>56</v>
      </c>
      <c r="BR63" s="14" t="s">
        <v>739</v>
      </c>
      <c r="BS63" s="14" t="s">
        <v>739</v>
      </c>
      <c r="BT63" s="14" t="s">
        <v>740</v>
      </c>
      <c r="BU63" s="14" t="s">
        <v>740</v>
      </c>
      <c r="BV63" s="39" t="s">
        <v>803</v>
      </c>
      <c r="BW63" s="14" t="s">
        <v>740</v>
      </c>
      <c r="BY63" s="4" t="s">
        <v>203</v>
      </c>
      <c r="BZ63" s="6">
        <v>56</v>
      </c>
      <c r="CA63" s="14" t="s">
        <v>741</v>
      </c>
      <c r="CB63" s="39" t="s">
        <v>795</v>
      </c>
      <c r="CC63" s="39" t="s">
        <v>795</v>
      </c>
      <c r="CD63" s="39" t="s">
        <v>795</v>
      </c>
      <c r="CE63" s="39" t="s">
        <v>795</v>
      </c>
      <c r="CF63" s="39" t="s">
        <v>795</v>
      </c>
      <c r="CG63" s="4" t="s">
        <v>731</v>
      </c>
      <c r="CH63" s="8">
        <v>45861</v>
      </c>
      <c r="CI63" s="4" t="s">
        <v>742</v>
      </c>
    </row>
    <row r="64" spans="1:87" ht="17.100000000000001" customHeight="1" x14ac:dyDescent="0.2">
      <c r="A64" s="6">
        <v>2025</v>
      </c>
      <c r="B64" s="16">
        <v>45748</v>
      </c>
      <c r="C64" s="16">
        <v>45838</v>
      </c>
      <c r="D64" s="6" t="s">
        <v>193</v>
      </c>
      <c r="E64" s="6" t="s">
        <v>197</v>
      </c>
      <c r="G64" s="6" t="s">
        <v>389</v>
      </c>
      <c r="I64" s="1" t="s">
        <v>396</v>
      </c>
      <c r="J64" s="39" t="s">
        <v>805</v>
      </c>
      <c r="K64" s="6">
        <v>57</v>
      </c>
      <c r="L64" s="39" t="s">
        <v>795</v>
      </c>
      <c r="M64" s="18">
        <v>45820</v>
      </c>
      <c r="N64" s="19" t="s">
        <v>470</v>
      </c>
      <c r="O64" s="6">
        <v>57</v>
      </c>
      <c r="P64" s="18">
        <v>45820</v>
      </c>
      <c r="Q64" s="21">
        <v>57</v>
      </c>
      <c r="R64" s="21">
        <v>57</v>
      </c>
      <c r="S64" s="9" t="s">
        <v>795</v>
      </c>
      <c r="T64" s="9" t="s">
        <v>795</v>
      </c>
      <c r="U64" s="9" t="s">
        <v>795</v>
      </c>
      <c r="V64" s="9" t="s">
        <v>795</v>
      </c>
      <c r="W64" s="28" t="s">
        <v>398</v>
      </c>
      <c r="X64" s="28" t="s">
        <v>398</v>
      </c>
      <c r="Y64" s="28" t="s">
        <v>398</v>
      </c>
      <c r="Z64" s="28"/>
      <c r="AA64" s="31" t="s">
        <v>408</v>
      </c>
      <c r="AB64" s="21">
        <v>57</v>
      </c>
      <c r="AC64" s="21" t="s">
        <v>429</v>
      </c>
      <c r="AD64" s="30" t="s">
        <v>212</v>
      </c>
      <c r="AE64" s="14" t="s">
        <v>593</v>
      </c>
      <c r="AF64" s="14">
        <v>157</v>
      </c>
      <c r="AG64" s="14">
        <v>2</v>
      </c>
      <c r="AH64" s="12" t="s">
        <v>237</v>
      </c>
      <c r="AI64" s="14" t="s">
        <v>594</v>
      </c>
      <c r="AJ64" s="14" t="s">
        <v>595</v>
      </c>
      <c r="AK64" s="12" t="s">
        <v>594</v>
      </c>
      <c r="AL64" s="14">
        <v>5</v>
      </c>
      <c r="AM64" s="14" t="s">
        <v>596</v>
      </c>
      <c r="AN64" s="19">
        <v>9</v>
      </c>
      <c r="AO64" s="12" t="s">
        <v>300</v>
      </c>
      <c r="AP64" s="14">
        <v>7530</v>
      </c>
      <c r="AQ64" s="12" t="s">
        <v>200</v>
      </c>
      <c r="AR64" s="12" t="s">
        <v>200</v>
      </c>
      <c r="AS64" s="4" t="s">
        <v>200</v>
      </c>
      <c r="AT64" s="4" t="s">
        <v>200</v>
      </c>
      <c r="AU64" s="1" t="s">
        <v>396</v>
      </c>
      <c r="AV64" s="14" t="s">
        <v>731</v>
      </c>
      <c r="AW64" s="14" t="s">
        <v>731</v>
      </c>
      <c r="AX64" s="14" t="s">
        <v>731</v>
      </c>
      <c r="AY64" s="6" t="s">
        <v>389</v>
      </c>
      <c r="AZ64" s="13">
        <v>45820</v>
      </c>
      <c r="BA64" s="13">
        <v>45820</v>
      </c>
      <c r="BB64" s="13">
        <v>46022</v>
      </c>
      <c r="BC64" s="50">
        <v>210000</v>
      </c>
      <c r="BD64" s="36">
        <v>243600</v>
      </c>
      <c r="BG64" s="6" t="s">
        <v>736</v>
      </c>
      <c r="BH64" s="14" t="s">
        <v>737</v>
      </c>
      <c r="BI64" s="14" t="s">
        <v>738</v>
      </c>
      <c r="BJ64" s="19" t="s">
        <v>470</v>
      </c>
      <c r="BK64" s="40">
        <v>0</v>
      </c>
      <c r="BL64" s="13">
        <v>45820</v>
      </c>
      <c r="BM64" s="13">
        <v>45825</v>
      </c>
      <c r="BN64" s="39" t="s">
        <v>805</v>
      </c>
      <c r="BO64" s="39" t="s">
        <v>795</v>
      </c>
      <c r="BP64" s="6">
        <v>57</v>
      </c>
      <c r="BR64" s="14" t="s">
        <v>739</v>
      </c>
      <c r="BS64" s="14" t="s">
        <v>739</v>
      </c>
      <c r="BT64" s="14" t="s">
        <v>740</v>
      </c>
      <c r="BU64" s="14" t="s">
        <v>740</v>
      </c>
      <c r="BV64" s="39" t="s">
        <v>803</v>
      </c>
      <c r="BW64" s="14" t="s">
        <v>740</v>
      </c>
      <c r="BY64" s="4" t="s">
        <v>203</v>
      </c>
      <c r="BZ64" s="6">
        <v>57</v>
      </c>
      <c r="CA64" s="14" t="s">
        <v>741</v>
      </c>
      <c r="CB64" s="39" t="s">
        <v>795</v>
      </c>
      <c r="CC64" s="39" t="s">
        <v>795</v>
      </c>
      <c r="CD64" s="39" t="s">
        <v>795</v>
      </c>
      <c r="CE64" s="39" t="s">
        <v>795</v>
      </c>
      <c r="CF64" s="39" t="s">
        <v>795</v>
      </c>
      <c r="CG64" s="4" t="s">
        <v>731</v>
      </c>
      <c r="CH64" s="8">
        <v>45861</v>
      </c>
    </row>
    <row r="65" spans="1:87" ht="17.100000000000001" customHeight="1" x14ac:dyDescent="0.2">
      <c r="A65" s="6">
        <v>2025</v>
      </c>
      <c r="B65" s="16">
        <v>45748</v>
      </c>
      <c r="C65" s="16">
        <v>45838</v>
      </c>
      <c r="D65" s="6" t="s">
        <v>193</v>
      </c>
      <c r="E65" s="6" t="s">
        <v>197</v>
      </c>
      <c r="G65" s="6">
        <v>250053</v>
      </c>
      <c r="I65" s="1" t="s">
        <v>396</v>
      </c>
      <c r="J65" s="39" t="s">
        <v>805</v>
      </c>
      <c r="K65" s="6">
        <v>58</v>
      </c>
      <c r="L65" s="39" t="s">
        <v>795</v>
      </c>
      <c r="M65" s="18">
        <v>45828</v>
      </c>
      <c r="N65" s="19" t="s">
        <v>471</v>
      </c>
      <c r="O65" s="6">
        <v>58</v>
      </c>
      <c r="P65" s="18">
        <v>45828</v>
      </c>
      <c r="Q65" s="21">
        <v>58</v>
      </c>
      <c r="R65" s="21">
        <v>58</v>
      </c>
      <c r="S65" s="39" t="s">
        <v>795</v>
      </c>
      <c r="T65" s="39" t="s">
        <v>795</v>
      </c>
      <c r="U65" s="39" t="s">
        <v>795</v>
      </c>
      <c r="V65" s="39" t="s">
        <v>795</v>
      </c>
      <c r="W65" s="26" t="s">
        <v>398</v>
      </c>
      <c r="X65" s="26" t="s">
        <v>398</v>
      </c>
      <c r="Y65" s="26" t="s">
        <v>398</v>
      </c>
      <c r="Z65" s="26"/>
      <c r="AA65" s="27" t="s">
        <v>406</v>
      </c>
      <c r="AB65" s="21">
        <v>58</v>
      </c>
      <c r="AC65" s="21" t="s">
        <v>427</v>
      </c>
      <c r="AD65" s="26" t="s">
        <v>212</v>
      </c>
      <c r="AE65" s="14" t="s">
        <v>588</v>
      </c>
      <c r="AF65" s="14">
        <v>503</v>
      </c>
      <c r="AG65" s="14" t="s">
        <v>589</v>
      </c>
      <c r="AH65" s="14" t="s">
        <v>237</v>
      </c>
      <c r="AI65" s="14" t="s">
        <v>590</v>
      </c>
      <c r="AJ65" s="14" t="s">
        <v>591</v>
      </c>
      <c r="AK65" s="14" t="s">
        <v>590</v>
      </c>
      <c r="AL65" s="14">
        <v>15</v>
      </c>
      <c r="AM65" s="14" t="s">
        <v>592</v>
      </c>
      <c r="AN65" s="14">
        <v>9</v>
      </c>
      <c r="AO65" s="14" t="s">
        <v>300</v>
      </c>
      <c r="AP65" s="14">
        <v>6880</v>
      </c>
      <c r="AQ65" s="14" t="s">
        <v>200</v>
      </c>
      <c r="AR65" s="14" t="s">
        <v>200</v>
      </c>
      <c r="AS65" s="14" t="s">
        <v>200</v>
      </c>
      <c r="AT65" s="14" t="s">
        <v>200</v>
      </c>
      <c r="AU65" s="1" t="s">
        <v>396</v>
      </c>
      <c r="AV65" s="14" t="s">
        <v>731</v>
      </c>
      <c r="AW65" s="14" t="s">
        <v>731</v>
      </c>
      <c r="AX65" s="14" t="s">
        <v>731</v>
      </c>
      <c r="AY65" s="6">
        <v>250053</v>
      </c>
      <c r="AZ65" s="13">
        <v>45828</v>
      </c>
      <c r="BA65" s="13">
        <v>45828</v>
      </c>
      <c r="BB65" s="13">
        <v>46022</v>
      </c>
      <c r="BC65" s="50">
        <v>45000</v>
      </c>
      <c r="BD65" s="36">
        <v>52200</v>
      </c>
      <c r="BE65" s="14"/>
      <c r="BF65" s="14"/>
      <c r="BG65" s="6" t="s">
        <v>736</v>
      </c>
      <c r="BH65" s="14" t="s">
        <v>737</v>
      </c>
      <c r="BI65" s="14" t="s">
        <v>738</v>
      </c>
      <c r="BJ65" s="19" t="s">
        <v>471</v>
      </c>
      <c r="BK65" s="40">
        <v>0</v>
      </c>
      <c r="BL65" s="13">
        <v>45828</v>
      </c>
      <c r="BM65" s="13">
        <v>45840</v>
      </c>
      <c r="BN65" s="39" t="s">
        <v>805</v>
      </c>
      <c r="BO65" s="39" t="s">
        <v>795</v>
      </c>
      <c r="BP65" s="6">
        <v>58</v>
      </c>
      <c r="BR65" s="14" t="s">
        <v>739</v>
      </c>
      <c r="BS65" s="14" t="s">
        <v>739</v>
      </c>
      <c r="BT65" s="14" t="s">
        <v>740</v>
      </c>
      <c r="BU65" s="14" t="s">
        <v>740</v>
      </c>
      <c r="BV65" s="39" t="s">
        <v>803</v>
      </c>
      <c r="BW65" s="14" t="s">
        <v>740</v>
      </c>
      <c r="BY65" s="4" t="s">
        <v>203</v>
      </c>
      <c r="BZ65" s="6">
        <v>58</v>
      </c>
      <c r="CA65" s="14" t="s">
        <v>741</v>
      </c>
      <c r="CB65" s="39" t="s">
        <v>795</v>
      </c>
      <c r="CC65" s="39" t="s">
        <v>795</v>
      </c>
      <c r="CD65" s="39" t="s">
        <v>795</v>
      </c>
      <c r="CE65" s="39" t="s">
        <v>795</v>
      </c>
      <c r="CF65" s="39" t="s">
        <v>795</v>
      </c>
      <c r="CG65" s="14" t="s">
        <v>731</v>
      </c>
      <c r="CH65" s="8">
        <v>45861</v>
      </c>
    </row>
    <row r="66" spans="1:87" ht="17.100000000000001" customHeight="1" x14ac:dyDescent="0.2">
      <c r="A66" s="6">
        <v>2025</v>
      </c>
      <c r="B66" s="16">
        <v>45748</v>
      </c>
      <c r="C66" s="16">
        <v>45838</v>
      </c>
      <c r="D66" s="6" t="s">
        <v>193</v>
      </c>
      <c r="E66" s="6" t="s">
        <v>197</v>
      </c>
      <c r="G66" s="6">
        <v>250054</v>
      </c>
      <c r="I66" s="1" t="s">
        <v>396</v>
      </c>
      <c r="J66" s="39" t="s">
        <v>805</v>
      </c>
      <c r="K66" s="6">
        <v>59</v>
      </c>
      <c r="L66" s="39" t="s">
        <v>795</v>
      </c>
      <c r="M66" s="18">
        <v>45828</v>
      </c>
      <c r="N66" s="19" t="s">
        <v>472</v>
      </c>
      <c r="O66" s="6">
        <v>59</v>
      </c>
      <c r="P66" s="18">
        <v>45828</v>
      </c>
      <c r="Q66" s="21">
        <v>59</v>
      </c>
      <c r="R66" s="21">
        <v>59</v>
      </c>
      <c r="S66" s="39" t="s">
        <v>795</v>
      </c>
      <c r="T66" s="39" t="s">
        <v>795</v>
      </c>
      <c r="U66" s="39" t="s">
        <v>795</v>
      </c>
      <c r="V66" s="39" t="s">
        <v>795</v>
      </c>
      <c r="W66" s="26" t="s">
        <v>398</v>
      </c>
      <c r="X66" s="26" t="s">
        <v>398</v>
      </c>
      <c r="Y66" s="26" t="s">
        <v>398</v>
      </c>
      <c r="Z66" s="26"/>
      <c r="AA66" s="27" t="s">
        <v>397</v>
      </c>
      <c r="AB66" s="21">
        <v>59</v>
      </c>
      <c r="AC66" s="21" t="s">
        <v>399</v>
      </c>
      <c r="AD66" s="32" t="s">
        <v>231</v>
      </c>
      <c r="AE66" s="32" t="s">
        <v>700</v>
      </c>
      <c r="AF66" s="14" t="s">
        <v>701</v>
      </c>
      <c r="AG66" s="14">
        <v>1</v>
      </c>
      <c r="AH66" s="14" t="s">
        <v>237</v>
      </c>
      <c r="AI66" s="14" t="s">
        <v>702</v>
      </c>
      <c r="AJ66" s="14" t="s">
        <v>704</v>
      </c>
      <c r="AK66" s="14" t="s">
        <v>702</v>
      </c>
      <c r="AL66" s="14">
        <v>7</v>
      </c>
      <c r="AM66" s="14" t="s">
        <v>618</v>
      </c>
      <c r="AN66" s="14">
        <v>9</v>
      </c>
      <c r="AO66" s="14" t="s">
        <v>300</v>
      </c>
      <c r="AP66" s="14">
        <v>9530</v>
      </c>
      <c r="AQ66" s="14" t="s">
        <v>200</v>
      </c>
      <c r="AR66" s="14" t="s">
        <v>200</v>
      </c>
      <c r="AS66" s="14" t="s">
        <v>200</v>
      </c>
      <c r="AT66" s="14" t="s">
        <v>200</v>
      </c>
      <c r="AU66" s="1" t="s">
        <v>396</v>
      </c>
      <c r="AV66" s="14" t="s">
        <v>731</v>
      </c>
      <c r="AW66" s="14" t="s">
        <v>731</v>
      </c>
      <c r="AX66" s="14" t="s">
        <v>731</v>
      </c>
      <c r="AY66" s="6">
        <v>250054</v>
      </c>
      <c r="AZ66" s="13">
        <v>45828</v>
      </c>
      <c r="BA66" s="13">
        <v>45828</v>
      </c>
      <c r="BB66" s="13">
        <v>46022</v>
      </c>
      <c r="BC66" s="50">
        <v>44000</v>
      </c>
      <c r="BD66" s="36">
        <v>51040</v>
      </c>
      <c r="BE66" s="14"/>
      <c r="BF66" s="14"/>
      <c r="BG66" s="6" t="s">
        <v>736</v>
      </c>
      <c r="BH66" s="14" t="s">
        <v>737</v>
      </c>
      <c r="BI66" s="14" t="s">
        <v>738</v>
      </c>
      <c r="BJ66" s="19" t="s">
        <v>472</v>
      </c>
      <c r="BK66" s="40">
        <v>0</v>
      </c>
      <c r="BL66" s="13">
        <v>45828</v>
      </c>
      <c r="BM66" s="13">
        <v>45840</v>
      </c>
      <c r="BN66" s="39" t="s">
        <v>805</v>
      </c>
      <c r="BO66" s="39" t="s">
        <v>795</v>
      </c>
      <c r="BP66" s="6">
        <v>59</v>
      </c>
      <c r="BR66" s="14" t="s">
        <v>739</v>
      </c>
      <c r="BS66" s="14" t="s">
        <v>739</v>
      </c>
      <c r="BT66" s="14" t="s">
        <v>740</v>
      </c>
      <c r="BU66" s="14" t="s">
        <v>740</v>
      </c>
      <c r="BV66" s="39" t="s">
        <v>803</v>
      </c>
      <c r="BW66" s="14" t="s">
        <v>740</v>
      </c>
      <c r="BY66" s="4" t="s">
        <v>203</v>
      </c>
      <c r="BZ66" s="6">
        <v>59</v>
      </c>
      <c r="CA66" s="14" t="s">
        <v>741</v>
      </c>
      <c r="CB66" s="39" t="s">
        <v>795</v>
      </c>
      <c r="CC66" s="39" t="s">
        <v>795</v>
      </c>
      <c r="CD66" s="39" t="s">
        <v>795</v>
      </c>
      <c r="CE66" s="39" t="s">
        <v>795</v>
      </c>
      <c r="CF66" s="39" t="s">
        <v>795</v>
      </c>
      <c r="CG66" s="14" t="s">
        <v>731</v>
      </c>
      <c r="CH66" s="8">
        <v>45861</v>
      </c>
    </row>
    <row r="67" spans="1:87" ht="17.100000000000001" customHeight="1" x14ac:dyDescent="0.2">
      <c r="A67" s="6">
        <v>2025</v>
      </c>
      <c r="B67" s="16">
        <v>45748</v>
      </c>
      <c r="C67" s="16">
        <v>45838</v>
      </c>
      <c r="D67" s="6" t="s">
        <v>193</v>
      </c>
      <c r="E67" s="6" t="s">
        <v>197</v>
      </c>
      <c r="G67" s="6">
        <v>250055</v>
      </c>
      <c r="I67" s="1" t="s">
        <v>396</v>
      </c>
      <c r="J67" s="39" t="s">
        <v>805</v>
      </c>
      <c r="K67" s="6">
        <v>60</v>
      </c>
      <c r="L67" s="39" t="s">
        <v>795</v>
      </c>
      <c r="M67" s="18">
        <v>45828</v>
      </c>
      <c r="N67" s="19" t="s">
        <v>473</v>
      </c>
      <c r="O67" s="6">
        <v>60</v>
      </c>
      <c r="P67" s="18">
        <v>45828</v>
      </c>
      <c r="Q67" s="21">
        <v>60</v>
      </c>
      <c r="R67" s="21">
        <v>60</v>
      </c>
      <c r="S67" s="39" t="s">
        <v>795</v>
      </c>
      <c r="T67" s="39" t="s">
        <v>795</v>
      </c>
      <c r="U67" s="39" t="s">
        <v>795</v>
      </c>
      <c r="V67" s="39" t="s">
        <v>795</v>
      </c>
      <c r="W67" s="26" t="s">
        <v>398</v>
      </c>
      <c r="X67" s="26" t="s">
        <v>398</v>
      </c>
      <c r="Y67" s="26" t="s">
        <v>398</v>
      </c>
      <c r="Z67" s="26"/>
      <c r="AA67" s="27" t="s">
        <v>408</v>
      </c>
      <c r="AB67" s="21">
        <v>60</v>
      </c>
      <c r="AC67" s="21" t="s">
        <v>429</v>
      </c>
      <c r="AD67" s="26" t="s">
        <v>212</v>
      </c>
      <c r="AE67" s="14" t="s">
        <v>593</v>
      </c>
      <c r="AF67" s="14">
        <v>157</v>
      </c>
      <c r="AG67" s="14">
        <v>2</v>
      </c>
      <c r="AH67" s="14" t="s">
        <v>237</v>
      </c>
      <c r="AI67" s="14" t="s">
        <v>594</v>
      </c>
      <c r="AJ67" s="14" t="s">
        <v>595</v>
      </c>
      <c r="AK67" s="14" t="s">
        <v>594</v>
      </c>
      <c r="AL67" s="14">
        <v>5</v>
      </c>
      <c r="AM67" s="14" t="s">
        <v>596</v>
      </c>
      <c r="AN67" s="19">
        <v>9</v>
      </c>
      <c r="AO67" s="14" t="s">
        <v>300</v>
      </c>
      <c r="AP67" s="14">
        <v>7530</v>
      </c>
      <c r="AQ67" s="14" t="s">
        <v>200</v>
      </c>
      <c r="AR67" s="14" t="s">
        <v>200</v>
      </c>
      <c r="AS67" s="14" t="s">
        <v>200</v>
      </c>
      <c r="AT67" s="14" t="s">
        <v>200</v>
      </c>
      <c r="AU67" s="1" t="s">
        <v>396</v>
      </c>
      <c r="AV67" s="14" t="s">
        <v>731</v>
      </c>
      <c r="AW67" s="14" t="s">
        <v>731</v>
      </c>
      <c r="AX67" s="14" t="s">
        <v>731</v>
      </c>
      <c r="AY67" s="6">
        <v>250055</v>
      </c>
      <c r="AZ67" s="13">
        <v>45828</v>
      </c>
      <c r="BA67" s="13">
        <v>45828</v>
      </c>
      <c r="BB67" s="13">
        <v>46022</v>
      </c>
      <c r="BC67" s="50">
        <v>90000</v>
      </c>
      <c r="BD67" s="36">
        <v>104400</v>
      </c>
      <c r="BE67" s="14"/>
      <c r="BF67" s="14"/>
      <c r="BG67" s="6" t="s">
        <v>736</v>
      </c>
      <c r="BH67" s="14" t="s">
        <v>737</v>
      </c>
      <c r="BI67" s="14" t="s">
        <v>738</v>
      </c>
      <c r="BJ67" s="19" t="s">
        <v>473</v>
      </c>
      <c r="BK67" s="40">
        <v>0</v>
      </c>
      <c r="BL67" s="13">
        <v>45828</v>
      </c>
      <c r="BM67" s="13">
        <v>45839</v>
      </c>
      <c r="BN67" s="39" t="s">
        <v>805</v>
      </c>
      <c r="BO67" s="39" t="s">
        <v>795</v>
      </c>
      <c r="BP67" s="6">
        <v>60</v>
      </c>
      <c r="BR67" s="14" t="s">
        <v>739</v>
      </c>
      <c r="BS67" s="14" t="s">
        <v>739</v>
      </c>
      <c r="BT67" s="14" t="s">
        <v>740</v>
      </c>
      <c r="BU67" s="14" t="s">
        <v>740</v>
      </c>
      <c r="BV67" s="39" t="s">
        <v>803</v>
      </c>
      <c r="BW67" s="14" t="s">
        <v>740</v>
      </c>
      <c r="BY67" s="4" t="s">
        <v>203</v>
      </c>
      <c r="BZ67" s="6">
        <v>60</v>
      </c>
      <c r="CA67" s="14" t="s">
        <v>741</v>
      </c>
      <c r="CB67" s="39" t="s">
        <v>795</v>
      </c>
      <c r="CC67" s="39" t="s">
        <v>795</v>
      </c>
      <c r="CD67" s="39" t="s">
        <v>795</v>
      </c>
      <c r="CE67" s="39" t="s">
        <v>795</v>
      </c>
      <c r="CF67" s="39" t="s">
        <v>795</v>
      </c>
      <c r="CG67" s="14" t="s">
        <v>731</v>
      </c>
      <c r="CH67" s="8">
        <v>45861</v>
      </c>
    </row>
    <row r="68" spans="1:87" ht="17.100000000000001" customHeight="1" x14ac:dyDescent="0.2">
      <c r="A68" s="6">
        <v>2025</v>
      </c>
      <c r="B68" s="16">
        <v>45748</v>
      </c>
      <c r="C68" s="16">
        <v>45838</v>
      </c>
      <c r="D68" s="6" t="s">
        <v>193</v>
      </c>
      <c r="E68" s="6" t="s">
        <v>197</v>
      </c>
      <c r="G68" s="6">
        <v>250056</v>
      </c>
      <c r="I68" s="1" t="s">
        <v>396</v>
      </c>
      <c r="J68" s="39" t="s">
        <v>809</v>
      </c>
      <c r="K68" s="6">
        <v>61</v>
      </c>
      <c r="L68" s="39" t="s">
        <v>795</v>
      </c>
      <c r="M68" s="18">
        <v>45828</v>
      </c>
      <c r="N68" s="19" t="s">
        <v>474</v>
      </c>
      <c r="O68" s="6">
        <v>61</v>
      </c>
      <c r="P68" s="18">
        <v>45828</v>
      </c>
      <c r="Q68" s="21">
        <v>61</v>
      </c>
      <c r="R68" s="21">
        <v>61</v>
      </c>
      <c r="S68" s="39" t="s">
        <v>795</v>
      </c>
      <c r="T68" s="39" t="s">
        <v>795</v>
      </c>
      <c r="U68" s="39" t="s">
        <v>795</v>
      </c>
      <c r="V68" s="39" t="s">
        <v>795</v>
      </c>
      <c r="W68" s="26" t="s">
        <v>448</v>
      </c>
      <c r="X68" s="26" t="s">
        <v>450</v>
      </c>
      <c r="Y68" s="26" t="s">
        <v>449</v>
      </c>
      <c r="Z68" s="26" t="s">
        <v>205</v>
      </c>
      <c r="AA68" s="27" t="s">
        <v>460</v>
      </c>
      <c r="AB68" s="21">
        <v>61</v>
      </c>
      <c r="AC68" s="21" t="s">
        <v>426</v>
      </c>
      <c r="AD68" s="26" t="s">
        <v>212</v>
      </c>
      <c r="AE68" s="14" t="s">
        <v>585</v>
      </c>
      <c r="AF68" s="14">
        <v>309</v>
      </c>
      <c r="AG68" s="14">
        <v>8</v>
      </c>
      <c r="AH68" s="14" t="s">
        <v>237</v>
      </c>
      <c r="AI68" s="14" t="s">
        <v>586</v>
      </c>
      <c r="AJ68" s="14">
        <v>3300</v>
      </c>
      <c r="AK68" s="14" t="s">
        <v>586</v>
      </c>
      <c r="AL68" s="14">
        <v>14</v>
      </c>
      <c r="AM68" s="14" t="s">
        <v>587</v>
      </c>
      <c r="AN68" s="14">
        <v>9</v>
      </c>
      <c r="AO68" s="14" t="s">
        <v>300</v>
      </c>
      <c r="AP68" s="14">
        <v>3300</v>
      </c>
      <c r="AQ68" s="14" t="s">
        <v>200</v>
      </c>
      <c r="AR68" s="14" t="s">
        <v>200</v>
      </c>
      <c r="AS68" s="14" t="s">
        <v>200</v>
      </c>
      <c r="AT68" s="14" t="s">
        <v>200</v>
      </c>
      <c r="AU68" s="1" t="s">
        <v>396</v>
      </c>
      <c r="AV68" s="14" t="s">
        <v>731</v>
      </c>
      <c r="AW68" s="14" t="s">
        <v>731</v>
      </c>
      <c r="AX68" s="14" t="s">
        <v>731</v>
      </c>
      <c r="AY68" s="6">
        <v>250056</v>
      </c>
      <c r="AZ68" s="13">
        <v>45828</v>
      </c>
      <c r="BA68" s="13">
        <v>45828</v>
      </c>
      <c r="BB68" s="13">
        <v>46022</v>
      </c>
      <c r="BC68" s="50">
        <v>121850</v>
      </c>
      <c r="BD68" s="36">
        <v>141346</v>
      </c>
      <c r="BE68" s="14"/>
      <c r="BF68" s="14"/>
      <c r="BG68" s="6" t="s">
        <v>736</v>
      </c>
      <c r="BH68" s="14" t="s">
        <v>737</v>
      </c>
      <c r="BI68" s="14" t="s">
        <v>738</v>
      </c>
      <c r="BJ68" s="19" t="s">
        <v>474</v>
      </c>
      <c r="BK68" s="40">
        <v>0</v>
      </c>
      <c r="BL68" s="13">
        <v>45828</v>
      </c>
      <c r="BM68" s="13">
        <v>45842</v>
      </c>
      <c r="BN68" s="39" t="s">
        <v>809</v>
      </c>
      <c r="BO68" s="39" t="s">
        <v>795</v>
      </c>
      <c r="BP68" s="6">
        <v>61</v>
      </c>
      <c r="BR68" s="14" t="s">
        <v>739</v>
      </c>
      <c r="BS68" s="14" t="s">
        <v>739</v>
      </c>
      <c r="BT68" s="14" t="s">
        <v>740</v>
      </c>
      <c r="BU68" s="14" t="s">
        <v>740</v>
      </c>
      <c r="BV68" s="39" t="s">
        <v>803</v>
      </c>
      <c r="BW68" s="14" t="s">
        <v>740</v>
      </c>
      <c r="BY68" s="4" t="s">
        <v>203</v>
      </c>
      <c r="BZ68" s="6">
        <v>61</v>
      </c>
      <c r="CA68" s="14" t="s">
        <v>741</v>
      </c>
      <c r="CB68" s="39" t="s">
        <v>795</v>
      </c>
      <c r="CC68" s="39" t="s">
        <v>795</v>
      </c>
      <c r="CD68" s="39" t="s">
        <v>795</v>
      </c>
      <c r="CE68" s="39" t="s">
        <v>795</v>
      </c>
      <c r="CF68" s="39" t="s">
        <v>795</v>
      </c>
      <c r="CG68" s="14" t="s">
        <v>731</v>
      </c>
      <c r="CH68" s="8">
        <v>45861</v>
      </c>
      <c r="CI68" s="4" t="s">
        <v>742</v>
      </c>
    </row>
    <row r="69" spans="1:87" ht="17.100000000000001" customHeight="1" x14ac:dyDescent="0.2">
      <c r="A69" s="6">
        <v>2025</v>
      </c>
      <c r="B69" s="16">
        <v>45748</v>
      </c>
      <c r="C69" s="16">
        <v>45838</v>
      </c>
      <c r="D69" s="6" t="s">
        <v>193</v>
      </c>
      <c r="E69" s="6" t="s">
        <v>197</v>
      </c>
      <c r="G69" s="6">
        <v>250057</v>
      </c>
      <c r="I69" s="1" t="s">
        <v>396</v>
      </c>
      <c r="J69" s="39" t="s">
        <v>810</v>
      </c>
      <c r="K69" s="6">
        <v>62</v>
      </c>
      <c r="L69" s="39" t="s">
        <v>795</v>
      </c>
      <c r="M69" s="18">
        <v>45828</v>
      </c>
      <c r="N69" s="19" t="s">
        <v>475</v>
      </c>
      <c r="O69" s="6">
        <v>62</v>
      </c>
      <c r="P69" s="18">
        <v>45828</v>
      </c>
      <c r="Q69" s="21">
        <v>62</v>
      </c>
      <c r="R69" s="21">
        <v>62</v>
      </c>
      <c r="S69" s="39" t="s">
        <v>795</v>
      </c>
      <c r="T69" s="39" t="s">
        <v>795</v>
      </c>
      <c r="U69" s="39" t="s">
        <v>795</v>
      </c>
      <c r="V69" s="39" t="s">
        <v>795</v>
      </c>
      <c r="W69" s="26" t="s">
        <v>448</v>
      </c>
      <c r="X69" s="26" t="s">
        <v>450</v>
      </c>
      <c r="Y69" s="26" t="s">
        <v>449</v>
      </c>
      <c r="Z69" s="26" t="s">
        <v>205</v>
      </c>
      <c r="AA69" s="27" t="s">
        <v>460</v>
      </c>
      <c r="AB69" s="21">
        <v>62</v>
      </c>
      <c r="AC69" s="21" t="s">
        <v>426</v>
      </c>
      <c r="AD69" s="26" t="s">
        <v>212</v>
      </c>
      <c r="AE69" s="14" t="s">
        <v>585</v>
      </c>
      <c r="AF69" s="14">
        <v>309</v>
      </c>
      <c r="AG69" s="14">
        <v>8</v>
      </c>
      <c r="AH69" s="14" t="s">
        <v>237</v>
      </c>
      <c r="AI69" s="14" t="s">
        <v>586</v>
      </c>
      <c r="AJ69" s="14">
        <v>3300</v>
      </c>
      <c r="AK69" s="14" t="s">
        <v>586</v>
      </c>
      <c r="AL69" s="14">
        <v>14</v>
      </c>
      <c r="AM69" s="14" t="s">
        <v>587</v>
      </c>
      <c r="AN69" s="14">
        <v>9</v>
      </c>
      <c r="AO69" s="14" t="s">
        <v>300</v>
      </c>
      <c r="AP69" s="14">
        <v>3300</v>
      </c>
      <c r="AQ69" s="14" t="s">
        <v>200</v>
      </c>
      <c r="AR69" s="14" t="s">
        <v>200</v>
      </c>
      <c r="AS69" s="14" t="s">
        <v>200</v>
      </c>
      <c r="AT69" s="14" t="s">
        <v>200</v>
      </c>
      <c r="AU69" s="1" t="s">
        <v>396</v>
      </c>
      <c r="AV69" s="14" t="s">
        <v>731</v>
      </c>
      <c r="AW69" s="14" t="s">
        <v>731</v>
      </c>
      <c r="AX69" s="14" t="s">
        <v>731</v>
      </c>
      <c r="AY69" s="6">
        <v>250057</v>
      </c>
      <c r="AZ69" s="13">
        <v>45828</v>
      </c>
      <c r="BA69" s="13">
        <v>45828</v>
      </c>
      <c r="BB69" s="13">
        <v>46022</v>
      </c>
      <c r="BC69" s="50">
        <v>97045</v>
      </c>
      <c r="BD69" s="36">
        <v>112572.2</v>
      </c>
      <c r="BE69" s="14"/>
      <c r="BF69" s="14"/>
      <c r="BG69" s="6" t="s">
        <v>736</v>
      </c>
      <c r="BH69" s="14" t="s">
        <v>737</v>
      </c>
      <c r="BI69" s="14" t="s">
        <v>738</v>
      </c>
      <c r="BJ69" s="19" t="s">
        <v>475</v>
      </c>
      <c r="BK69" s="40">
        <v>0</v>
      </c>
      <c r="BL69" s="13">
        <v>45828</v>
      </c>
      <c r="BM69" s="13">
        <v>45840</v>
      </c>
      <c r="BN69" s="39" t="s">
        <v>810</v>
      </c>
      <c r="BO69" s="39" t="s">
        <v>795</v>
      </c>
      <c r="BP69" s="6">
        <v>62</v>
      </c>
      <c r="BR69" s="14" t="s">
        <v>739</v>
      </c>
      <c r="BS69" s="14" t="s">
        <v>739</v>
      </c>
      <c r="BT69" s="14" t="s">
        <v>740</v>
      </c>
      <c r="BU69" s="14" t="s">
        <v>740</v>
      </c>
      <c r="BV69" s="39" t="s">
        <v>803</v>
      </c>
      <c r="BW69" s="14" t="s">
        <v>740</v>
      </c>
      <c r="BY69" s="4" t="s">
        <v>203</v>
      </c>
      <c r="BZ69" s="6">
        <v>62</v>
      </c>
      <c r="CA69" s="14" t="s">
        <v>741</v>
      </c>
      <c r="CB69" s="39" t="s">
        <v>795</v>
      </c>
      <c r="CC69" s="39" t="s">
        <v>795</v>
      </c>
      <c r="CD69" s="39" t="s">
        <v>795</v>
      </c>
      <c r="CE69" s="39" t="s">
        <v>795</v>
      </c>
      <c r="CF69" s="39" t="s">
        <v>795</v>
      </c>
      <c r="CG69" s="14" t="s">
        <v>731</v>
      </c>
      <c r="CH69" s="8">
        <v>45861</v>
      </c>
      <c r="CI69" s="4" t="s">
        <v>742</v>
      </c>
    </row>
    <row r="70" spans="1:87" ht="17.100000000000001" customHeight="1" x14ac:dyDescent="0.2">
      <c r="A70" s="6">
        <v>2025</v>
      </c>
      <c r="B70" s="16">
        <v>45748</v>
      </c>
      <c r="C70" s="16">
        <v>45838</v>
      </c>
      <c r="D70" s="6" t="s">
        <v>193</v>
      </c>
      <c r="E70" s="6" t="s">
        <v>197</v>
      </c>
      <c r="G70" s="6">
        <v>250058</v>
      </c>
      <c r="I70" s="1" t="s">
        <v>396</v>
      </c>
      <c r="J70" s="39" t="s">
        <v>805</v>
      </c>
      <c r="K70" s="6">
        <v>63</v>
      </c>
      <c r="L70" s="39" t="s">
        <v>795</v>
      </c>
      <c r="M70" s="18">
        <v>45828</v>
      </c>
      <c r="N70" s="19" t="s">
        <v>476</v>
      </c>
      <c r="O70" s="6">
        <v>63</v>
      </c>
      <c r="P70" s="18">
        <v>45828</v>
      </c>
      <c r="Q70" s="21">
        <v>63</v>
      </c>
      <c r="R70" s="21">
        <v>63</v>
      </c>
      <c r="S70" s="39" t="s">
        <v>795</v>
      </c>
      <c r="T70" s="39" t="s">
        <v>795</v>
      </c>
      <c r="U70" s="39" t="s">
        <v>795</v>
      </c>
      <c r="V70" s="39" t="s">
        <v>795</v>
      </c>
      <c r="W70" s="26" t="s">
        <v>398</v>
      </c>
      <c r="X70" s="26" t="s">
        <v>398</v>
      </c>
      <c r="Y70" s="26" t="s">
        <v>398</v>
      </c>
      <c r="Z70" s="26"/>
      <c r="AA70" s="27" t="s">
        <v>404</v>
      </c>
      <c r="AB70" s="21">
        <v>63</v>
      </c>
      <c r="AC70" s="21" t="s">
        <v>424</v>
      </c>
      <c r="AD70" s="26" t="s">
        <v>231</v>
      </c>
      <c r="AE70" s="14" t="s">
        <v>577</v>
      </c>
      <c r="AF70" s="14" t="s">
        <v>578</v>
      </c>
      <c r="AG70" s="14">
        <v>104</v>
      </c>
      <c r="AH70" s="14" t="s">
        <v>237</v>
      </c>
      <c r="AI70" s="14" t="s">
        <v>579</v>
      </c>
      <c r="AJ70" s="14">
        <v>985252</v>
      </c>
      <c r="AK70" s="14" t="s">
        <v>579</v>
      </c>
      <c r="AL70" s="14">
        <v>12</v>
      </c>
      <c r="AM70" s="14" t="s">
        <v>580</v>
      </c>
      <c r="AN70" s="14">
        <v>9</v>
      </c>
      <c r="AO70" s="14" t="s">
        <v>300</v>
      </c>
      <c r="AP70" s="14">
        <v>14390</v>
      </c>
      <c r="AQ70" s="14" t="s">
        <v>200</v>
      </c>
      <c r="AR70" s="14" t="s">
        <v>200</v>
      </c>
      <c r="AS70" s="14" t="s">
        <v>200</v>
      </c>
      <c r="AT70" s="14" t="s">
        <v>200</v>
      </c>
      <c r="AU70" s="1" t="s">
        <v>396</v>
      </c>
      <c r="AV70" s="14" t="s">
        <v>731</v>
      </c>
      <c r="AW70" s="14" t="s">
        <v>731</v>
      </c>
      <c r="AX70" s="14" t="s">
        <v>731</v>
      </c>
      <c r="AY70" s="6">
        <v>250058</v>
      </c>
      <c r="AZ70" s="13">
        <v>45828</v>
      </c>
      <c r="BA70" s="13">
        <v>45828</v>
      </c>
      <c r="BB70" s="13">
        <v>46022</v>
      </c>
      <c r="BC70" s="50">
        <v>80099</v>
      </c>
      <c r="BD70" s="36">
        <v>92914.84</v>
      </c>
      <c r="BE70" s="14"/>
      <c r="BF70" s="14"/>
      <c r="BG70" s="6" t="s">
        <v>736</v>
      </c>
      <c r="BH70" s="14" t="s">
        <v>737</v>
      </c>
      <c r="BI70" s="14" t="s">
        <v>738</v>
      </c>
      <c r="BJ70" s="19" t="s">
        <v>476</v>
      </c>
      <c r="BK70" s="40">
        <v>0</v>
      </c>
      <c r="BL70" s="13">
        <v>45828</v>
      </c>
      <c r="BM70" s="13">
        <v>45849</v>
      </c>
      <c r="BN70" s="39" t="s">
        <v>805</v>
      </c>
      <c r="BO70" s="39" t="s">
        <v>795</v>
      </c>
      <c r="BP70" s="6">
        <v>63</v>
      </c>
      <c r="BR70" s="14" t="s">
        <v>739</v>
      </c>
      <c r="BS70" s="14" t="s">
        <v>739</v>
      </c>
      <c r="BT70" s="14" t="s">
        <v>740</v>
      </c>
      <c r="BU70" s="14" t="s">
        <v>740</v>
      </c>
      <c r="BV70" s="39" t="s">
        <v>803</v>
      </c>
      <c r="BW70" s="14" t="s">
        <v>740</v>
      </c>
      <c r="BY70" s="4" t="s">
        <v>203</v>
      </c>
      <c r="BZ70" s="6">
        <v>63</v>
      </c>
      <c r="CA70" s="14" t="s">
        <v>741</v>
      </c>
      <c r="CB70" s="39" t="s">
        <v>795</v>
      </c>
      <c r="CC70" s="39" t="s">
        <v>795</v>
      </c>
      <c r="CD70" s="39" t="s">
        <v>795</v>
      </c>
      <c r="CE70" s="39" t="s">
        <v>795</v>
      </c>
      <c r="CF70" s="39" t="s">
        <v>795</v>
      </c>
      <c r="CG70" s="14" t="s">
        <v>731</v>
      </c>
      <c r="CH70" s="8">
        <v>45861</v>
      </c>
    </row>
    <row r="71" spans="1:87" ht="17.100000000000001" customHeight="1" x14ac:dyDescent="0.2">
      <c r="A71" s="6">
        <v>2025</v>
      </c>
      <c r="B71" s="16">
        <v>45748</v>
      </c>
      <c r="C71" s="16">
        <v>45838</v>
      </c>
      <c r="D71" s="6" t="s">
        <v>193</v>
      </c>
      <c r="E71" s="6" t="s">
        <v>197</v>
      </c>
      <c r="G71" s="6">
        <v>250059</v>
      </c>
      <c r="I71" s="1" t="s">
        <v>396</v>
      </c>
      <c r="J71" s="39" t="s">
        <v>805</v>
      </c>
      <c r="K71" s="6">
        <v>64</v>
      </c>
      <c r="L71" s="39" t="s">
        <v>795</v>
      </c>
      <c r="M71" s="18">
        <v>45828</v>
      </c>
      <c r="N71" s="19" t="s">
        <v>477</v>
      </c>
      <c r="O71" s="6">
        <v>64</v>
      </c>
      <c r="P71" s="18">
        <v>45828</v>
      </c>
      <c r="Q71" s="21">
        <v>64</v>
      </c>
      <c r="R71" s="21">
        <v>64</v>
      </c>
      <c r="S71" s="39" t="s">
        <v>795</v>
      </c>
      <c r="T71" s="39" t="s">
        <v>795</v>
      </c>
      <c r="U71" s="39" t="s">
        <v>795</v>
      </c>
      <c r="V71" s="39" t="s">
        <v>795</v>
      </c>
      <c r="W71" s="26" t="s">
        <v>398</v>
      </c>
      <c r="X71" s="26" t="s">
        <v>398</v>
      </c>
      <c r="Y71" s="26" t="s">
        <v>398</v>
      </c>
      <c r="Z71" s="26"/>
      <c r="AA71" s="27" t="s">
        <v>408</v>
      </c>
      <c r="AB71" s="21">
        <v>64</v>
      </c>
      <c r="AC71" s="21" t="s">
        <v>429</v>
      </c>
      <c r="AD71" s="26" t="s">
        <v>212</v>
      </c>
      <c r="AE71" s="14" t="s">
        <v>593</v>
      </c>
      <c r="AF71" s="14">
        <v>157</v>
      </c>
      <c r="AG71" s="14">
        <v>2</v>
      </c>
      <c r="AH71" s="14" t="s">
        <v>237</v>
      </c>
      <c r="AI71" s="14" t="s">
        <v>594</v>
      </c>
      <c r="AJ71" s="14" t="s">
        <v>595</v>
      </c>
      <c r="AK71" s="14" t="s">
        <v>594</v>
      </c>
      <c r="AL71" s="14">
        <v>5</v>
      </c>
      <c r="AM71" s="14" t="s">
        <v>596</v>
      </c>
      <c r="AN71" s="19">
        <v>9</v>
      </c>
      <c r="AO71" s="14" t="s">
        <v>300</v>
      </c>
      <c r="AP71" s="14">
        <v>7530</v>
      </c>
      <c r="AQ71" s="14" t="s">
        <v>200</v>
      </c>
      <c r="AR71" s="14" t="s">
        <v>200</v>
      </c>
      <c r="AS71" s="14" t="s">
        <v>200</v>
      </c>
      <c r="AT71" s="14" t="s">
        <v>200</v>
      </c>
      <c r="AU71" s="1" t="s">
        <v>396</v>
      </c>
      <c r="AV71" s="14" t="s">
        <v>731</v>
      </c>
      <c r="AW71" s="14" t="s">
        <v>731</v>
      </c>
      <c r="AX71" s="14" t="s">
        <v>731</v>
      </c>
      <c r="AY71" s="6">
        <v>250059</v>
      </c>
      <c r="AZ71" s="13">
        <v>45828</v>
      </c>
      <c r="BA71" s="13">
        <v>45828</v>
      </c>
      <c r="BB71" s="13">
        <v>46022</v>
      </c>
      <c r="BC71" s="50">
        <v>112000</v>
      </c>
      <c r="BD71" s="36">
        <v>129920</v>
      </c>
      <c r="BE71" s="14"/>
      <c r="BF71" s="14"/>
      <c r="BG71" s="6" t="s">
        <v>736</v>
      </c>
      <c r="BH71" s="14" t="s">
        <v>737</v>
      </c>
      <c r="BI71" s="14" t="s">
        <v>738</v>
      </c>
      <c r="BJ71" s="19" t="s">
        <v>477</v>
      </c>
      <c r="BK71" s="40">
        <v>0</v>
      </c>
      <c r="BL71" s="13">
        <v>45828</v>
      </c>
      <c r="BM71" s="13">
        <v>45831</v>
      </c>
      <c r="BN71" s="39" t="s">
        <v>805</v>
      </c>
      <c r="BO71" s="39" t="s">
        <v>795</v>
      </c>
      <c r="BP71" s="6">
        <v>64</v>
      </c>
      <c r="BR71" s="14" t="s">
        <v>739</v>
      </c>
      <c r="BS71" s="14" t="s">
        <v>739</v>
      </c>
      <c r="BT71" s="14" t="s">
        <v>740</v>
      </c>
      <c r="BU71" s="14" t="s">
        <v>740</v>
      </c>
      <c r="BV71" s="39" t="s">
        <v>803</v>
      </c>
      <c r="BW71" s="14" t="s">
        <v>740</v>
      </c>
      <c r="BY71" s="4" t="s">
        <v>203</v>
      </c>
      <c r="BZ71" s="6">
        <v>64</v>
      </c>
      <c r="CA71" s="14" t="s">
        <v>741</v>
      </c>
      <c r="CB71" s="39" t="s">
        <v>795</v>
      </c>
      <c r="CC71" s="39" t="s">
        <v>795</v>
      </c>
      <c r="CD71" s="39" t="s">
        <v>795</v>
      </c>
      <c r="CE71" s="39" t="s">
        <v>795</v>
      </c>
      <c r="CF71" s="39" t="s">
        <v>795</v>
      </c>
      <c r="CG71" s="14" t="s">
        <v>731</v>
      </c>
      <c r="CH71" s="8">
        <v>45861</v>
      </c>
    </row>
    <row r="72" spans="1:87" ht="17.100000000000001" customHeight="1" x14ac:dyDescent="0.2">
      <c r="A72" s="6">
        <v>2025</v>
      </c>
      <c r="B72" s="16">
        <v>45748</v>
      </c>
      <c r="C72" s="16">
        <v>45838</v>
      </c>
      <c r="D72" s="6" t="s">
        <v>193</v>
      </c>
      <c r="E72" s="6" t="s">
        <v>197</v>
      </c>
      <c r="G72" s="6">
        <v>250060</v>
      </c>
      <c r="I72" s="1" t="s">
        <v>396</v>
      </c>
      <c r="J72" s="39" t="s">
        <v>805</v>
      </c>
      <c r="K72" s="6">
        <v>65</v>
      </c>
      <c r="L72" s="39" t="s">
        <v>795</v>
      </c>
      <c r="M72" s="18">
        <v>45828</v>
      </c>
      <c r="N72" s="19" t="s">
        <v>478</v>
      </c>
      <c r="O72" s="6">
        <v>65</v>
      </c>
      <c r="P72" s="18">
        <v>45828</v>
      </c>
      <c r="Q72" s="21">
        <v>65</v>
      </c>
      <c r="R72" s="21">
        <v>65</v>
      </c>
      <c r="S72" s="39" t="s">
        <v>795</v>
      </c>
      <c r="T72" s="39" t="s">
        <v>795</v>
      </c>
      <c r="U72" s="39" t="s">
        <v>795</v>
      </c>
      <c r="V72" s="39" t="s">
        <v>795</v>
      </c>
      <c r="W72" s="26" t="s">
        <v>398</v>
      </c>
      <c r="X72" s="26" t="s">
        <v>398</v>
      </c>
      <c r="Y72" s="26" t="s">
        <v>398</v>
      </c>
      <c r="Z72" s="26"/>
      <c r="AA72" s="27" t="s">
        <v>406</v>
      </c>
      <c r="AB72" s="21">
        <v>65</v>
      </c>
      <c r="AC72" s="21" t="s">
        <v>427</v>
      </c>
      <c r="AD72" s="26" t="s">
        <v>212</v>
      </c>
      <c r="AE72" s="14" t="s">
        <v>588</v>
      </c>
      <c r="AF72" s="14">
        <v>503</v>
      </c>
      <c r="AG72" s="14" t="s">
        <v>589</v>
      </c>
      <c r="AH72" s="14" t="s">
        <v>237</v>
      </c>
      <c r="AI72" s="14" t="s">
        <v>590</v>
      </c>
      <c r="AJ72" s="14" t="s">
        <v>591</v>
      </c>
      <c r="AK72" s="14" t="s">
        <v>590</v>
      </c>
      <c r="AL72" s="14">
        <v>15</v>
      </c>
      <c r="AM72" s="14" t="s">
        <v>592</v>
      </c>
      <c r="AN72" s="14">
        <v>9</v>
      </c>
      <c r="AO72" s="14" t="s">
        <v>300</v>
      </c>
      <c r="AP72" s="14">
        <v>6880</v>
      </c>
      <c r="AQ72" s="14" t="s">
        <v>200</v>
      </c>
      <c r="AR72" s="14" t="s">
        <v>200</v>
      </c>
      <c r="AS72" s="14" t="s">
        <v>200</v>
      </c>
      <c r="AT72" s="14" t="s">
        <v>200</v>
      </c>
      <c r="AU72" s="1" t="s">
        <v>396</v>
      </c>
      <c r="AV72" s="14" t="s">
        <v>731</v>
      </c>
      <c r="AW72" s="14" t="s">
        <v>731</v>
      </c>
      <c r="AX72" s="14" t="s">
        <v>731</v>
      </c>
      <c r="AY72" s="6">
        <v>250060</v>
      </c>
      <c r="AZ72" s="13">
        <v>45828</v>
      </c>
      <c r="BA72" s="13">
        <v>45828</v>
      </c>
      <c r="BB72" s="13">
        <v>46022</v>
      </c>
      <c r="BC72" s="50">
        <v>54000</v>
      </c>
      <c r="BD72" s="36">
        <v>62640</v>
      </c>
      <c r="BE72" s="14"/>
      <c r="BF72" s="14"/>
      <c r="BG72" s="6" t="s">
        <v>736</v>
      </c>
      <c r="BH72" s="14" t="s">
        <v>737</v>
      </c>
      <c r="BI72" s="14" t="s">
        <v>738</v>
      </c>
      <c r="BJ72" s="19" t="s">
        <v>478</v>
      </c>
      <c r="BK72" s="40">
        <v>0</v>
      </c>
      <c r="BL72" s="13">
        <v>45828</v>
      </c>
      <c r="BM72" s="13">
        <v>45835</v>
      </c>
      <c r="BN72" s="39" t="s">
        <v>805</v>
      </c>
      <c r="BO72" s="39" t="s">
        <v>795</v>
      </c>
      <c r="BP72" s="6">
        <v>65</v>
      </c>
      <c r="BR72" s="14" t="s">
        <v>739</v>
      </c>
      <c r="BS72" s="14" t="s">
        <v>739</v>
      </c>
      <c r="BT72" s="14" t="s">
        <v>740</v>
      </c>
      <c r="BU72" s="14" t="s">
        <v>740</v>
      </c>
      <c r="BV72" s="39" t="s">
        <v>803</v>
      </c>
      <c r="BW72" s="14" t="s">
        <v>740</v>
      </c>
      <c r="BY72" s="4" t="s">
        <v>203</v>
      </c>
      <c r="BZ72" s="6">
        <v>65</v>
      </c>
      <c r="CA72" s="14" t="s">
        <v>741</v>
      </c>
      <c r="CB72" s="39" t="s">
        <v>795</v>
      </c>
      <c r="CC72" s="39" t="s">
        <v>795</v>
      </c>
      <c r="CD72" s="39" t="s">
        <v>795</v>
      </c>
      <c r="CE72" s="39" t="s">
        <v>795</v>
      </c>
      <c r="CF72" s="39" t="s">
        <v>795</v>
      </c>
      <c r="CG72" s="14" t="s">
        <v>731</v>
      </c>
      <c r="CH72" s="8">
        <v>45861</v>
      </c>
    </row>
    <row r="73" spans="1:87" ht="17.100000000000001" customHeight="1" x14ac:dyDescent="0.2">
      <c r="A73" s="6">
        <v>2025</v>
      </c>
      <c r="B73" s="16">
        <v>45748</v>
      </c>
      <c r="C73" s="16">
        <v>45838</v>
      </c>
      <c r="D73" s="6" t="s">
        <v>193</v>
      </c>
      <c r="E73" s="6" t="s">
        <v>197</v>
      </c>
      <c r="G73" s="6">
        <v>250061</v>
      </c>
      <c r="I73" s="14" t="s">
        <v>812</v>
      </c>
      <c r="J73" s="39" t="s">
        <v>805</v>
      </c>
      <c r="K73" s="6">
        <v>66</v>
      </c>
      <c r="L73" s="39" t="s">
        <v>795</v>
      </c>
      <c r="M73" s="18">
        <v>45828</v>
      </c>
      <c r="N73" s="19" t="s">
        <v>479</v>
      </c>
      <c r="O73" s="6">
        <v>66</v>
      </c>
      <c r="P73" s="18">
        <v>45828</v>
      </c>
      <c r="Q73" s="21">
        <v>66</v>
      </c>
      <c r="R73" s="21">
        <v>66</v>
      </c>
      <c r="S73" s="39" t="s">
        <v>795</v>
      </c>
      <c r="T73" s="39" t="s">
        <v>795</v>
      </c>
      <c r="U73" s="39" t="s">
        <v>795</v>
      </c>
      <c r="V73" s="39" t="s">
        <v>795</v>
      </c>
      <c r="W73" s="26" t="s">
        <v>398</v>
      </c>
      <c r="X73" s="26" t="s">
        <v>398</v>
      </c>
      <c r="Y73" s="26" t="s">
        <v>398</v>
      </c>
      <c r="Z73" s="26"/>
      <c r="AA73" s="27" t="s">
        <v>405</v>
      </c>
      <c r="AB73" s="21">
        <v>66</v>
      </c>
      <c r="AC73" s="21" t="s">
        <v>425</v>
      </c>
      <c r="AD73" s="26" t="s">
        <v>212</v>
      </c>
      <c r="AE73" s="14" t="s">
        <v>581</v>
      </c>
      <c r="AF73" s="14">
        <v>26</v>
      </c>
      <c r="AG73" s="14">
        <v>0</v>
      </c>
      <c r="AH73" s="14" t="s">
        <v>237</v>
      </c>
      <c r="AI73" s="14" t="s">
        <v>582</v>
      </c>
      <c r="AJ73" s="14" t="s">
        <v>583</v>
      </c>
      <c r="AK73" s="14" t="s">
        <v>582</v>
      </c>
      <c r="AL73" s="14">
        <v>3</v>
      </c>
      <c r="AM73" s="14" t="s">
        <v>584</v>
      </c>
      <c r="AN73" s="14">
        <v>9</v>
      </c>
      <c r="AO73" s="14" t="s">
        <v>300</v>
      </c>
      <c r="AP73" s="14">
        <v>4420</v>
      </c>
      <c r="AQ73" s="14" t="s">
        <v>200</v>
      </c>
      <c r="AR73" s="14" t="s">
        <v>200</v>
      </c>
      <c r="AS73" s="14" t="s">
        <v>200</v>
      </c>
      <c r="AT73" s="14" t="s">
        <v>200</v>
      </c>
      <c r="AU73" s="14" t="s">
        <v>812</v>
      </c>
      <c r="AV73" s="14" t="s">
        <v>731</v>
      </c>
      <c r="AW73" s="14" t="s">
        <v>731</v>
      </c>
      <c r="AX73" s="14" t="s">
        <v>731</v>
      </c>
      <c r="AY73" s="6">
        <v>250061</v>
      </c>
      <c r="AZ73" s="13">
        <v>45828</v>
      </c>
      <c r="BA73" s="13">
        <v>45828</v>
      </c>
      <c r="BB73" s="13">
        <v>46022</v>
      </c>
      <c r="BC73" s="50">
        <v>43612</v>
      </c>
      <c r="BD73" s="36">
        <v>50589.919999999998</v>
      </c>
      <c r="BE73" s="14"/>
      <c r="BF73" s="14"/>
      <c r="BG73" s="6" t="s">
        <v>736</v>
      </c>
      <c r="BH73" s="14" t="s">
        <v>737</v>
      </c>
      <c r="BI73" s="14" t="s">
        <v>738</v>
      </c>
      <c r="BJ73" s="19" t="s">
        <v>479</v>
      </c>
      <c r="BK73" s="40">
        <v>0</v>
      </c>
      <c r="BL73" s="13">
        <v>45828</v>
      </c>
      <c r="BM73" s="13">
        <v>45849</v>
      </c>
      <c r="BN73" s="39" t="s">
        <v>805</v>
      </c>
      <c r="BO73" s="39" t="s">
        <v>795</v>
      </c>
      <c r="BP73" s="6">
        <v>66</v>
      </c>
      <c r="BR73" s="14" t="s">
        <v>739</v>
      </c>
      <c r="BS73" s="14" t="s">
        <v>739</v>
      </c>
      <c r="BT73" s="14" t="s">
        <v>740</v>
      </c>
      <c r="BU73" s="14" t="s">
        <v>740</v>
      </c>
      <c r="BV73" s="39" t="s">
        <v>803</v>
      </c>
      <c r="BW73" s="14" t="s">
        <v>740</v>
      </c>
      <c r="BY73" s="4" t="s">
        <v>203</v>
      </c>
      <c r="BZ73" s="6">
        <v>66</v>
      </c>
      <c r="CA73" s="14" t="s">
        <v>741</v>
      </c>
      <c r="CB73" s="39" t="s">
        <v>795</v>
      </c>
      <c r="CC73" s="39" t="s">
        <v>795</v>
      </c>
      <c r="CD73" s="39" t="s">
        <v>795</v>
      </c>
      <c r="CE73" s="39" t="s">
        <v>795</v>
      </c>
      <c r="CF73" s="39" t="s">
        <v>795</v>
      </c>
      <c r="CG73" s="14" t="s">
        <v>731</v>
      </c>
      <c r="CH73" s="8">
        <v>45861</v>
      </c>
    </row>
    <row r="74" spans="1:87" ht="17.100000000000001" customHeight="1" x14ac:dyDescent="0.2">
      <c r="A74" s="6">
        <v>2025</v>
      </c>
      <c r="B74" s="16">
        <v>45748</v>
      </c>
      <c r="C74" s="16">
        <v>45838</v>
      </c>
      <c r="D74" s="6" t="s">
        <v>193</v>
      </c>
      <c r="E74" s="6" t="s">
        <v>197</v>
      </c>
      <c r="G74" s="6" t="s">
        <v>390</v>
      </c>
      <c r="I74" s="1" t="s">
        <v>396</v>
      </c>
      <c r="J74" s="39" t="s">
        <v>805</v>
      </c>
      <c r="K74" s="6">
        <v>67</v>
      </c>
      <c r="L74" s="39" t="s">
        <v>795</v>
      </c>
      <c r="M74" s="18">
        <v>45828</v>
      </c>
      <c r="N74" s="19" t="s">
        <v>480</v>
      </c>
      <c r="O74" s="6">
        <v>67</v>
      </c>
      <c r="P74" s="18">
        <v>45828</v>
      </c>
      <c r="Q74" s="21">
        <v>67</v>
      </c>
      <c r="R74" s="21">
        <v>67</v>
      </c>
      <c r="S74" s="39" t="s">
        <v>795</v>
      </c>
      <c r="T74" s="39" t="s">
        <v>795</v>
      </c>
      <c r="U74" s="39" t="s">
        <v>795</v>
      </c>
      <c r="V74" s="39" t="s">
        <v>795</v>
      </c>
      <c r="W74" s="26" t="s">
        <v>398</v>
      </c>
      <c r="X74" s="26" t="s">
        <v>398</v>
      </c>
      <c r="Y74" s="26" t="s">
        <v>398</v>
      </c>
      <c r="Z74" s="26"/>
      <c r="AA74" s="27" t="s">
        <v>404</v>
      </c>
      <c r="AB74" s="21">
        <v>67</v>
      </c>
      <c r="AC74" s="21" t="s">
        <v>424</v>
      </c>
      <c r="AD74" s="26" t="s">
        <v>231</v>
      </c>
      <c r="AE74" s="14" t="s">
        <v>577</v>
      </c>
      <c r="AF74" s="14" t="s">
        <v>578</v>
      </c>
      <c r="AG74" s="14">
        <v>104</v>
      </c>
      <c r="AH74" s="14" t="s">
        <v>237</v>
      </c>
      <c r="AI74" s="14" t="s">
        <v>579</v>
      </c>
      <c r="AJ74" s="14">
        <v>985252</v>
      </c>
      <c r="AK74" s="14" t="s">
        <v>579</v>
      </c>
      <c r="AL74" s="14">
        <v>12</v>
      </c>
      <c r="AM74" s="14" t="s">
        <v>580</v>
      </c>
      <c r="AN74" s="14">
        <v>9</v>
      </c>
      <c r="AO74" s="14" t="s">
        <v>300</v>
      </c>
      <c r="AP74" s="14">
        <v>14390</v>
      </c>
      <c r="AQ74" s="14" t="s">
        <v>200</v>
      </c>
      <c r="AR74" s="14" t="s">
        <v>200</v>
      </c>
      <c r="AS74" s="14" t="s">
        <v>200</v>
      </c>
      <c r="AT74" s="14" t="s">
        <v>200</v>
      </c>
      <c r="AU74" s="1" t="s">
        <v>396</v>
      </c>
      <c r="AV74" s="14" t="s">
        <v>731</v>
      </c>
      <c r="AW74" s="14" t="s">
        <v>731</v>
      </c>
      <c r="AX74" s="14" t="s">
        <v>731</v>
      </c>
      <c r="AY74" s="6" t="s">
        <v>390</v>
      </c>
      <c r="AZ74" s="13">
        <v>45828</v>
      </c>
      <c r="BA74" s="13">
        <v>45828</v>
      </c>
      <c r="BB74" s="13">
        <v>46022</v>
      </c>
      <c r="BC74" s="50">
        <v>257768</v>
      </c>
      <c r="BD74" s="36">
        <v>299010.88</v>
      </c>
      <c r="BE74" s="14"/>
      <c r="BF74" s="14"/>
      <c r="BG74" s="6" t="s">
        <v>736</v>
      </c>
      <c r="BH74" s="14" t="s">
        <v>737</v>
      </c>
      <c r="BI74" s="14" t="s">
        <v>738</v>
      </c>
      <c r="BJ74" s="19" t="s">
        <v>480</v>
      </c>
      <c r="BK74" s="40">
        <v>0</v>
      </c>
      <c r="BL74" s="13">
        <v>45828</v>
      </c>
      <c r="BM74" s="13">
        <v>45849</v>
      </c>
      <c r="BN74" s="39" t="s">
        <v>805</v>
      </c>
      <c r="BO74" s="39" t="s">
        <v>795</v>
      </c>
      <c r="BP74" s="6">
        <v>67</v>
      </c>
      <c r="BR74" s="14" t="s">
        <v>739</v>
      </c>
      <c r="BS74" s="14" t="s">
        <v>739</v>
      </c>
      <c r="BT74" s="14" t="s">
        <v>740</v>
      </c>
      <c r="BU74" s="14" t="s">
        <v>740</v>
      </c>
      <c r="BV74" s="39" t="s">
        <v>803</v>
      </c>
      <c r="BW74" s="14" t="s">
        <v>740</v>
      </c>
      <c r="BY74" s="4" t="s">
        <v>203</v>
      </c>
      <c r="BZ74" s="6">
        <v>67</v>
      </c>
      <c r="CA74" s="14" t="s">
        <v>741</v>
      </c>
      <c r="CB74" s="39" t="s">
        <v>795</v>
      </c>
      <c r="CC74" s="39" t="s">
        <v>795</v>
      </c>
      <c r="CD74" s="39" t="s">
        <v>795</v>
      </c>
      <c r="CE74" s="39" t="s">
        <v>795</v>
      </c>
      <c r="CF74" s="39" t="s">
        <v>795</v>
      </c>
      <c r="CG74" s="14" t="s">
        <v>731</v>
      </c>
      <c r="CH74" s="8">
        <v>45861</v>
      </c>
    </row>
    <row r="75" spans="1:87" ht="17.100000000000001" customHeight="1" x14ac:dyDescent="0.2">
      <c r="A75" s="6">
        <v>2025</v>
      </c>
      <c r="B75" s="16">
        <v>45748</v>
      </c>
      <c r="C75" s="16">
        <v>45838</v>
      </c>
      <c r="D75" s="6" t="s">
        <v>193</v>
      </c>
      <c r="E75" s="6" t="s">
        <v>197</v>
      </c>
      <c r="G75" s="6" t="s">
        <v>391</v>
      </c>
      <c r="I75" s="14" t="s">
        <v>812</v>
      </c>
      <c r="J75" s="39" t="s">
        <v>805</v>
      </c>
      <c r="K75" s="6">
        <v>68</v>
      </c>
      <c r="L75" s="39" t="s">
        <v>795</v>
      </c>
      <c r="M75" s="18">
        <v>45828</v>
      </c>
      <c r="N75" s="19" t="s">
        <v>481</v>
      </c>
      <c r="O75" s="6">
        <v>68</v>
      </c>
      <c r="P75" s="18">
        <v>45828</v>
      </c>
      <c r="Q75" s="21">
        <v>68</v>
      </c>
      <c r="R75" s="21">
        <v>68</v>
      </c>
      <c r="S75" s="39" t="s">
        <v>795</v>
      </c>
      <c r="T75" s="39" t="s">
        <v>795</v>
      </c>
      <c r="U75" s="39" t="s">
        <v>795</v>
      </c>
      <c r="V75" s="39" t="s">
        <v>795</v>
      </c>
      <c r="W75" s="26" t="s">
        <v>398</v>
      </c>
      <c r="X75" s="26" t="s">
        <v>398</v>
      </c>
      <c r="Y75" s="26" t="s">
        <v>398</v>
      </c>
      <c r="Z75" s="26"/>
      <c r="AA75" s="27" t="s">
        <v>404</v>
      </c>
      <c r="AB75" s="21">
        <v>68</v>
      </c>
      <c r="AC75" s="21" t="s">
        <v>424</v>
      </c>
      <c r="AD75" s="26" t="s">
        <v>231</v>
      </c>
      <c r="AE75" s="14" t="s">
        <v>577</v>
      </c>
      <c r="AF75" s="14" t="s">
        <v>578</v>
      </c>
      <c r="AG75" s="14">
        <v>104</v>
      </c>
      <c r="AH75" s="14" t="s">
        <v>237</v>
      </c>
      <c r="AI75" s="14" t="s">
        <v>579</v>
      </c>
      <c r="AJ75" s="14">
        <v>985252</v>
      </c>
      <c r="AK75" s="14" t="s">
        <v>579</v>
      </c>
      <c r="AL75" s="14">
        <v>12</v>
      </c>
      <c r="AM75" s="14" t="s">
        <v>580</v>
      </c>
      <c r="AN75" s="14">
        <v>9</v>
      </c>
      <c r="AO75" s="14" t="s">
        <v>300</v>
      </c>
      <c r="AP75" s="14">
        <v>14390</v>
      </c>
      <c r="AQ75" s="14" t="s">
        <v>200</v>
      </c>
      <c r="AR75" s="14" t="s">
        <v>200</v>
      </c>
      <c r="AS75" s="14" t="s">
        <v>200</v>
      </c>
      <c r="AT75" s="14" t="s">
        <v>200</v>
      </c>
      <c r="AU75" s="14" t="s">
        <v>812</v>
      </c>
      <c r="AV75" s="14" t="s">
        <v>731</v>
      </c>
      <c r="AW75" s="14" t="s">
        <v>731</v>
      </c>
      <c r="AX75" s="14" t="s">
        <v>731</v>
      </c>
      <c r="AY75" s="6" t="s">
        <v>391</v>
      </c>
      <c r="AZ75" s="13">
        <v>45828</v>
      </c>
      <c r="BA75" s="13">
        <v>45828</v>
      </c>
      <c r="BB75" s="13">
        <v>46022</v>
      </c>
      <c r="BC75" s="50">
        <v>333200</v>
      </c>
      <c r="BD75" s="36">
        <v>386512</v>
      </c>
      <c r="BE75" s="14"/>
      <c r="BF75" s="14"/>
      <c r="BG75" s="6" t="s">
        <v>736</v>
      </c>
      <c r="BH75" s="14" t="s">
        <v>737</v>
      </c>
      <c r="BI75" s="14" t="s">
        <v>738</v>
      </c>
      <c r="BJ75" s="19" t="s">
        <v>481</v>
      </c>
      <c r="BK75" s="40">
        <v>0</v>
      </c>
      <c r="BL75" s="13">
        <v>45828</v>
      </c>
      <c r="BM75" s="13">
        <v>45840</v>
      </c>
      <c r="BN75" s="39" t="s">
        <v>805</v>
      </c>
      <c r="BO75" s="39" t="s">
        <v>795</v>
      </c>
      <c r="BP75" s="6">
        <v>68</v>
      </c>
      <c r="BR75" s="14" t="s">
        <v>739</v>
      </c>
      <c r="BS75" s="14" t="s">
        <v>739</v>
      </c>
      <c r="BT75" s="14" t="s">
        <v>740</v>
      </c>
      <c r="BU75" s="14" t="s">
        <v>740</v>
      </c>
      <c r="BV75" s="39" t="s">
        <v>803</v>
      </c>
      <c r="BW75" s="14" t="s">
        <v>740</v>
      </c>
      <c r="BY75" s="4" t="s">
        <v>203</v>
      </c>
      <c r="BZ75" s="6">
        <v>68</v>
      </c>
      <c r="CA75" s="14" t="s">
        <v>741</v>
      </c>
      <c r="CB75" s="39" t="s">
        <v>795</v>
      </c>
      <c r="CC75" s="39" t="s">
        <v>795</v>
      </c>
      <c r="CD75" s="39" t="s">
        <v>795</v>
      </c>
      <c r="CE75" s="39" t="s">
        <v>795</v>
      </c>
      <c r="CF75" s="39" t="s">
        <v>795</v>
      </c>
      <c r="CG75" s="14" t="s">
        <v>731</v>
      </c>
      <c r="CH75" s="8">
        <v>45861</v>
      </c>
    </row>
    <row r="76" spans="1:87" ht="17.100000000000001" customHeight="1" x14ac:dyDescent="0.2">
      <c r="A76" s="6">
        <v>2025</v>
      </c>
      <c r="B76" s="16">
        <v>45748</v>
      </c>
      <c r="C76" s="16">
        <v>45838</v>
      </c>
      <c r="D76" s="6" t="s">
        <v>193</v>
      </c>
      <c r="E76" s="6" t="s">
        <v>197</v>
      </c>
      <c r="G76" s="6" t="s">
        <v>392</v>
      </c>
      <c r="I76" s="14" t="s">
        <v>812</v>
      </c>
      <c r="J76" s="39" t="s">
        <v>805</v>
      </c>
      <c r="K76" s="6">
        <v>69</v>
      </c>
      <c r="L76" s="39" t="s">
        <v>795</v>
      </c>
      <c r="M76" s="18">
        <v>45828</v>
      </c>
      <c r="N76" s="19" t="s">
        <v>482</v>
      </c>
      <c r="O76" s="6">
        <v>69</v>
      </c>
      <c r="P76" s="18">
        <v>45828</v>
      </c>
      <c r="Q76" s="21">
        <v>69</v>
      </c>
      <c r="R76" s="21">
        <v>69</v>
      </c>
      <c r="S76" s="39" t="s">
        <v>795</v>
      </c>
      <c r="T76" s="39" t="s">
        <v>795</v>
      </c>
      <c r="U76" s="39" t="s">
        <v>795</v>
      </c>
      <c r="V76" s="39" t="s">
        <v>795</v>
      </c>
      <c r="W76" s="26" t="s">
        <v>398</v>
      </c>
      <c r="X76" s="26" t="s">
        <v>398</v>
      </c>
      <c r="Y76" s="26" t="s">
        <v>398</v>
      </c>
      <c r="Z76" s="26"/>
      <c r="AA76" s="27" t="s">
        <v>412</v>
      </c>
      <c r="AB76" s="21">
        <v>69</v>
      </c>
      <c r="AC76" s="21" t="s">
        <v>433</v>
      </c>
      <c r="AD76" s="26" t="s">
        <v>231</v>
      </c>
      <c r="AE76" s="14" t="s">
        <v>641</v>
      </c>
      <c r="AF76" s="14">
        <v>505</v>
      </c>
      <c r="AG76" s="14" t="s">
        <v>642</v>
      </c>
      <c r="AH76" s="14" t="s">
        <v>237</v>
      </c>
      <c r="AI76" s="14" t="s">
        <v>643</v>
      </c>
      <c r="AJ76" s="14">
        <v>5348</v>
      </c>
      <c r="AK76" s="14" t="s">
        <v>643</v>
      </c>
      <c r="AL76" s="14">
        <v>4</v>
      </c>
      <c r="AM76" s="14" t="s">
        <v>819</v>
      </c>
      <c r="AN76" s="14">
        <v>9</v>
      </c>
      <c r="AO76" s="14" t="s">
        <v>300</v>
      </c>
      <c r="AP76" s="14">
        <v>5348</v>
      </c>
      <c r="AQ76" s="14" t="s">
        <v>200</v>
      </c>
      <c r="AR76" s="14" t="s">
        <v>200</v>
      </c>
      <c r="AS76" s="14" t="s">
        <v>200</v>
      </c>
      <c r="AT76" s="14" t="s">
        <v>200</v>
      </c>
      <c r="AU76" s="14" t="s">
        <v>812</v>
      </c>
      <c r="AV76" s="14" t="s">
        <v>731</v>
      </c>
      <c r="AW76" s="14" t="s">
        <v>731</v>
      </c>
      <c r="AX76" s="14" t="s">
        <v>731</v>
      </c>
      <c r="AY76" s="6" t="s">
        <v>392</v>
      </c>
      <c r="AZ76" s="13">
        <v>45828</v>
      </c>
      <c r="BA76" s="13">
        <v>45828</v>
      </c>
      <c r="BB76" s="13">
        <v>46022</v>
      </c>
      <c r="BC76" s="50">
        <v>351514.14655172412</v>
      </c>
      <c r="BD76" s="36">
        <v>407756.41</v>
      </c>
      <c r="BE76" s="14"/>
      <c r="BF76" s="14"/>
      <c r="BG76" s="6" t="s">
        <v>736</v>
      </c>
      <c r="BH76" s="14" t="s">
        <v>737</v>
      </c>
      <c r="BI76" s="14" t="s">
        <v>738</v>
      </c>
      <c r="BJ76" s="19" t="s">
        <v>482</v>
      </c>
      <c r="BK76" s="40">
        <v>61163.46</v>
      </c>
      <c r="BL76" s="13">
        <v>45828</v>
      </c>
      <c r="BM76" s="13">
        <v>45835</v>
      </c>
      <c r="BN76" s="39" t="s">
        <v>805</v>
      </c>
      <c r="BO76" s="39" t="s">
        <v>795</v>
      </c>
      <c r="BP76" s="6">
        <v>69</v>
      </c>
      <c r="BR76" s="14" t="s">
        <v>739</v>
      </c>
      <c r="BS76" s="14" t="s">
        <v>739</v>
      </c>
      <c r="BT76" s="14" t="s">
        <v>740</v>
      </c>
      <c r="BU76" s="14" t="s">
        <v>740</v>
      </c>
      <c r="BV76" s="39" t="s">
        <v>803</v>
      </c>
      <c r="BW76" s="14" t="s">
        <v>740</v>
      </c>
      <c r="BY76" s="4" t="s">
        <v>203</v>
      </c>
      <c r="BZ76" s="6">
        <v>69</v>
      </c>
      <c r="CA76" s="14" t="s">
        <v>741</v>
      </c>
      <c r="CB76" s="39" t="s">
        <v>795</v>
      </c>
      <c r="CC76" s="39" t="s">
        <v>795</v>
      </c>
      <c r="CD76" s="39" t="s">
        <v>795</v>
      </c>
      <c r="CE76" s="39" t="s">
        <v>795</v>
      </c>
      <c r="CF76" s="39" t="s">
        <v>795</v>
      </c>
      <c r="CG76" s="14" t="s">
        <v>731</v>
      </c>
      <c r="CH76" s="8">
        <v>45861</v>
      </c>
    </row>
    <row r="77" spans="1:87" ht="17.100000000000001" customHeight="1" x14ac:dyDescent="0.2">
      <c r="A77" s="6">
        <v>2025</v>
      </c>
      <c r="B77" s="16">
        <v>45748</v>
      </c>
      <c r="C77" s="16">
        <v>45838</v>
      </c>
      <c r="D77" s="6" t="s">
        <v>193</v>
      </c>
      <c r="E77" s="6" t="s">
        <v>197</v>
      </c>
      <c r="G77" s="6" t="s">
        <v>393</v>
      </c>
      <c r="I77" s="1" t="s">
        <v>396</v>
      </c>
      <c r="J77" s="39" t="s">
        <v>805</v>
      </c>
      <c r="K77" s="6">
        <v>70</v>
      </c>
      <c r="L77" s="39" t="s">
        <v>795</v>
      </c>
      <c r="M77" s="18">
        <v>45833</v>
      </c>
      <c r="N77" s="19" t="s">
        <v>483</v>
      </c>
      <c r="O77" s="6">
        <v>70</v>
      </c>
      <c r="P77" s="18">
        <v>45833</v>
      </c>
      <c r="Q77" s="21">
        <v>70</v>
      </c>
      <c r="R77" s="21">
        <v>70</v>
      </c>
      <c r="S77" s="39" t="s">
        <v>795</v>
      </c>
      <c r="T77" s="39" t="s">
        <v>795</v>
      </c>
      <c r="U77" s="39" t="s">
        <v>795</v>
      </c>
      <c r="V77" s="39" t="s">
        <v>795</v>
      </c>
      <c r="W77" s="26" t="s">
        <v>448</v>
      </c>
      <c r="X77" s="26" t="s">
        <v>450</v>
      </c>
      <c r="Y77" s="26" t="s">
        <v>449</v>
      </c>
      <c r="Z77" s="26" t="s">
        <v>205</v>
      </c>
      <c r="AA77" s="27" t="s">
        <v>460</v>
      </c>
      <c r="AB77" s="21">
        <v>70</v>
      </c>
      <c r="AC77" s="21" t="s">
        <v>426</v>
      </c>
      <c r="AD77" s="26" t="s">
        <v>212</v>
      </c>
      <c r="AE77" s="14" t="s">
        <v>585</v>
      </c>
      <c r="AF77" s="14">
        <v>309</v>
      </c>
      <c r="AG77" s="14">
        <v>8</v>
      </c>
      <c r="AH77" s="14" t="s">
        <v>237</v>
      </c>
      <c r="AI77" s="14" t="s">
        <v>586</v>
      </c>
      <c r="AJ77" s="14">
        <v>3300</v>
      </c>
      <c r="AK77" s="14" t="s">
        <v>586</v>
      </c>
      <c r="AL77" s="14">
        <v>14</v>
      </c>
      <c r="AM77" s="14" t="s">
        <v>587</v>
      </c>
      <c r="AN77" s="14">
        <v>9</v>
      </c>
      <c r="AO77" s="14" t="s">
        <v>300</v>
      </c>
      <c r="AP77" s="14">
        <v>3300</v>
      </c>
      <c r="AQ77" s="14" t="s">
        <v>200</v>
      </c>
      <c r="AR77" s="14" t="s">
        <v>200</v>
      </c>
      <c r="AS77" s="14" t="s">
        <v>200</v>
      </c>
      <c r="AT77" s="14" t="s">
        <v>200</v>
      </c>
      <c r="AU77" s="1" t="s">
        <v>396</v>
      </c>
      <c r="AV77" s="14" t="s">
        <v>731</v>
      </c>
      <c r="AW77" s="14" t="s">
        <v>731</v>
      </c>
      <c r="AX77" s="14" t="s">
        <v>731</v>
      </c>
      <c r="AY77" s="6" t="s">
        <v>393</v>
      </c>
      <c r="AZ77" s="13">
        <v>45833</v>
      </c>
      <c r="BA77" s="13">
        <v>45833</v>
      </c>
      <c r="BB77" s="13">
        <v>46022</v>
      </c>
      <c r="BC77" s="50">
        <v>339500</v>
      </c>
      <c r="BD77" s="36">
        <v>393820</v>
      </c>
      <c r="BE77" s="14"/>
      <c r="BF77" s="14"/>
      <c r="BG77" s="6" t="s">
        <v>736</v>
      </c>
      <c r="BH77" s="14" t="s">
        <v>737</v>
      </c>
      <c r="BI77" s="14" t="s">
        <v>738</v>
      </c>
      <c r="BJ77" s="19" t="s">
        <v>483</v>
      </c>
      <c r="BK77" s="40">
        <v>0</v>
      </c>
      <c r="BL77" s="13">
        <v>45833</v>
      </c>
      <c r="BM77" s="13">
        <v>45840</v>
      </c>
      <c r="BN77" s="39" t="s">
        <v>805</v>
      </c>
      <c r="BO77" s="39" t="s">
        <v>795</v>
      </c>
      <c r="BP77" s="6">
        <v>70</v>
      </c>
      <c r="BR77" s="14" t="s">
        <v>739</v>
      </c>
      <c r="BS77" s="14" t="s">
        <v>739</v>
      </c>
      <c r="BT77" s="14" t="s">
        <v>740</v>
      </c>
      <c r="BU77" s="14" t="s">
        <v>740</v>
      </c>
      <c r="BV77" s="39" t="s">
        <v>803</v>
      </c>
      <c r="BW77" s="14" t="s">
        <v>740</v>
      </c>
      <c r="BY77" s="4" t="s">
        <v>203</v>
      </c>
      <c r="BZ77" s="6">
        <v>70</v>
      </c>
      <c r="CA77" s="14" t="s">
        <v>741</v>
      </c>
      <c r="CB77" s="39" t="s">
        <v>795</v>
      </c>
      <c r="CC77" s="39" t="s">
        <v>795</v>
      </c>
      <c r="CD77" s="39" t="s">
        <v>795</v>
      </c>
      <c r="CE77" s="39" t="s">
        <v>795</v>
      </c>
      <c r="CF77" s="39" t="s">
        <v>795</v>
      </c>
      <c r="CG77" s="14" t="s">
        <v>731</v>
      </c>
      <c r="CH77" s="8">
        <v>45861</v>
      </c>
      <c r="CI77" s="4" t="s">
        <v>742</v>
      </c>
    </row>
    <row r="78" spans="1:87" ht="17.100000000000001" customHeight="1" x14ac:dyDescent="0.2">
      <c r="A78" s="6">
        <v>2025</v>
      </c>
      <c r="B78" s="16">
        <v>45748</v>
      </c>
      <c r="C78" s="16">
        <v>45838</v>
      </c>
      <c r="D78" s="6" t="s">
        <v>193</v>
      </c>
      <c r="E78" s="6" t="s">
        <v>197</v>
      </c>
      <c r="G78" s="6" t="s">
        <v>394</v>
      </c>
      <c r="I78" s="1" t="s">
        <v>396</v>
      </c>
      <c r="J78" s="39" t="s">
        <v>805</v>
      </c>
      <c r="K78" s="6">
        <v>71</v>
      </c>
      <c r="L78" s="39" t="s">
        <v>795</v>
      </c>
      <c r="M78" s="18">
        <v>45838</v>
      </c>
      <c r="N78" s="19" t="s">
        <v>484</v>
      </c>
      <c r="O78" s="6">
        <v>71</v>
      </c>
      <c r="P78" s="18">
        <v>45838</v>
      </c>
      <c r="Q78" s="21">
        <v>71</v>
      </c>
      <c r="R78" s="21">
        <v>71</v>
      </c>
      <c r="S78" s="39" t="s">
        <v>795</v>
      </c>
      <c r="T78" s="39" t="s">
        <v>795</v>
      </c>
      <c r="U78" s="39" t="s">
        <v>795</v>
      </c>
      <c r="V78" s="39" t="s">
        <v>795</v>
      </c>
      <c r="W78" s="26" t="s">
        <v>445</v>
      </c>
      <c r="X78" s="26" t="s">
        <v>447</v>
      </c>
      <c r="Y78" s="26" t="s">
        <v>446</v>
      </c>
      <c r="Z78" s="26" t="s">
        <v>204</v>
      </c>
      <c r="AA78" s="27" t="s">
        <v>460</v>
      </c>
      <c r="AB78" s="21">
        <v>71</v>
      </c>
      <c r="AC78" s="21" t="s">
        <v>422</v>
      </c>
      <c r="AD78" s="26" t="s">
        <v>231</v>
      </c>
      <c r="AE78" s="14" t="s">
        <v>601</v>
      </c>
      <c r="AF78" s="14">
        <v>24</v>
      </c>
      <c r="AG78" s="14">
        <v>0</v>
      </c>
      <c r="AH78" s="14" t="s">
        <v>237</v>
      </c>
      <c r="AI78" s="14" t="s">
        <v>602</v>
      </c>
      <c r="AJ78" s="14" t="s">
        <v>603</v>
      </c>
      <c r="AK78" s="14" t="s">
        <v>602</v>
      </c>
      <c r="AL78" s="14">
        <v>5</v>
      </c>
      <c r="AM78" s="14" t="s">
        <v>596</v>
      </c>
      <c r="AN78" s="14">
        <v>9</v>
      </c>
      <c r="AO78" s="14" t="s">
        <v>300</v>
      </c>
      <c r="AP78" s="14">
        <v>7918</v>
      </c>
      <c r="AQ78" s="14" t="s">
        <v>200</v>
      </c>
      <c r="AR78" s="14" t="s">
        <v>200</v>
      </c>
      <c r="AS78" s="14" t="s">
        <v>200</v>
      </c>
      <c r="AT78" s="14" t="s">
        <v>200</v>
      </c>
      <c r="AU78" s="1" t="s">
        <v>396</v>
      </c>
      <c r="AV78" s="14" t="s">
        <v>731</v>
      </c>
      <c r="AW78" s="14" t="s">
        <v>731</v>
      </c>
      <c r="AX78" s="14" t="s">
        <v>731</v>
      </c>
      <c r="AY78" s="6" t="s">
        <v>394</v>
      </c>
      <c r="AZ78" s="13">
        <v>45838</v>
      </c>
      <c r="BA78" s="13">
        <v>45838</v>
      </c>
      <c r="BB78" s="13">
        <v>46022</v>
      </c>
      <c r="BC78" s="50">
        <v>200000</v>
      </c>
      <c r="BD78" s="36">
        <v>232000</v>
      </c>
      <c r="BE78" s="14"/>
      <c r="BF78" s="14"/>
      <c r="BG78" s="6" t="s">
        <v>736</v>
      </c>
      <c r="BH78" s="14" t="s">
        <v>737</v>
      </c>
      <c r="BI78" s="14" t="s">
        <v>738</v>
      </c>
      <c r="BJ78" s="19" t="s">
        <v>484</v>
      </c>
      <c r="BK78" s="40">
        <v>0</v>
      </c>
      <c r="BL78" s="13">
        <v>45838</v>
      </c>
      <c r="BM78" s="13">
        <v>45848</v>
      </c>
      <c r="BN78" s="39" t="s">
        <v>805</v>
      </c>
      <c r="BO78" s="39" t="s">
        <v>795</v>
      </c>
      <c r="BP78" s="6">
        <v>71</v>
      </c>
      <c r="BR78" s="14" t="s">
        <v>739</v>
      </c>
      <c r="BS78" s="14" t="s">
        <v>739</v>
      </c>
      <c r="BT78" s="14" t="s">
        <v>740</v>
      </c>
      <c r="BU78" s="14" t="s">
        <v>740</v>
      </c>
      <c r="BV78" s="39" t="s">
        <v>803</v>
      </c>
      <c r="BW78" s="14" t="s">
        <v>740</v>
      </c>
      <c r="BY78" s="4" t="s">
        <v>203</v>
      </c>
      <c r="BZ78" s="6">
        <v>71</v>
      </c>
      <c r="CA78" s="14" t="s">
        <v>741</v>
      </c>
      <c r="CB78" s="39" t="s">
        <v>795</v>
      </c>
      <c r="CC78" s="39" t="s">
        <v>795</v>
      </c>
      <c r="CD78" s="39" t="s">
        <v>795</v>
      </c>
      <c r="CE78" s="39" t="s">
        <v>795</v>
      </c>
      <c r="CF78" s="39" t="s">
        <v>795</v>
      </c>
      <c r="CG78" s="14" t="s">
        <v>731</v>
      </c>
      <c r="CH78" s="8">
        <v>45861</v>
      </c>
      <c r="CI78" s="4" t="s">
        <v>742</v>
      </c>
    </row>
    <row r="79" spans="1:87" ht="17.100000000000001" customHeight="1" x14ac:dyDescent="0.2">
      <c r="A79" s="6">
        <v>2025</v>
      </c>
      <c r="B79" s="16">
        <v>45748</v>
      </c>
      <c r="C79" s="16">
        <v>45838</v>
      </c>
      <c r="D79" s="6" t="s">
        <v>193</v>
      </c>
      <c r="E79" s="6" t="s">
        <v>197</v>
      </c>
      <c r="G79" s="6">
        <v>250062</v>
      </c>
      <c r="I79" s="1" t="s">
        <v>396</v>
      </c>
      <c r="J79" s="39" t="s">
        <v>805</v>
      </c>
      <c r="K79" s="6">
        <v>72</v>
      </c>
      <c r="L79" s="39" t="s">
        <v>795</v>
      </c>
      <c r="M79" s="18">
        <v>45838</v>
      </c>
      <c r="N79" s="19" t="s">
        <v>485</v>
      </c>
      <c r="O79" s="6">
        <v>72</v>
      </c>
      <c r="P79" s="18">
        <v>45838</v>
      </c>
      <c r="Q79" s="21">
        <v>72</v>
      </c>
      <c r="R79" s="21">
        <v>72</v>
      </c>
      <c r="S79" s="39" t="s">
        <v>795</v>
      </c>
      <c r="T79" s="39" t="s">
        <v>795</v>
      </c>
      <c r="U79" s="39" t="s">
        <v>795</v>
      </c>
      <c r="V79" s="39" t="s">
        <v>795</v>
      </c>
      <c r="W79" s="26" t="s">
        <v>398</v>
      </c>
      <c r="X79" s="26" t="s">
        <v>398</v>
      </c>
      <c r="Y79" s="26" t="s">
        <v>398</v>
      </c>
      <c r="Z79" s="26"/>
      <c r="AA79" s="27" t="s">
        <v>416</v>
      </c>
      <c r="AB79" s="21">
        <v>72</v>
      </c>
      <c r="AC79" s="21" t="s">
        <v>440</v>
      </c>
      <c r="AD79" s="26" t="s">
        <v>212</v>
      </c>
      <c r="AE79" s="14" t="s">
        <v>691</v>
      </c>
      <c r="AF79" s="14">
        <v>74</v>
      </c>
      <c r="AG79" s="14" t="s">
        <v>692</v>
      </c>
      <c r="AH79" s="14" t="s">
        <v>237</v>
      </c>
      <c r="AI79" s="14" t="s">
        <v>693</v>
      </c>
      <c r="AJ79" s="14">
        <v>4100</v>
      </c>
      <c r="AK79" s="14" t="s">
        <v>693</v>
      </c>
      <c r="AL79" s="14">
        <v>3</v>
      </c>
      <c r="AM79" s="14" t="s">
        <v>694</v>
      </c>
      <c r="AN79" s="14">
        <v>9</v>
      </c>
      <c r="AO79" s="14" t="s">
        <v>300</v>
      </c>
      <c r="AP79" s="14">
        <v>4100</v>
      </c>
      <c r="AQ79" s="14" t="s">
        <v>200</v>
      </c>
      <c r="AR79" s="14" t="s">
        <v>200</v>
      </c>
      <c r="AS79" s="14" t="s">
        <v>200</v>
      </c>
      <c r="AT79" s="14" t="s">
        <v>200</v>
      </c>
      <c r="AU79" s="1" t="s">
        <v>396</v>
      </c>
      <c r="AV79" s="14" t="s">
        <v>731</v>
      </c>
      <c r="AW79" s="14" t="s">
        <v>731</v>
      </c>
      <c r="AX79" s="14" t="s">
        <v>731</v>
      </c>
      <c r="AY79" s="6">
        <v>250062</v>
      </c>
      <c r="AZ79" s="13">
        <v>45838</v>
      </c>
      <c r="BA79" s="13">
        <v>45838</v>
      </c>
      <c r="BB79" s="13">
        <v>46022</v>
      </c>
      <c r="BC79" s="50">
        <v>66896</v>
      </c>
      <c r="BD79" s="36">
        <v>77599.360000000001</v>
      </c>
      <c r="BE79" s="14"/>
      <c r="BF79" s="14"/>
      <c r="BG79" s="6" t="s">
        <v>736</v>
      </c>
      <c r="BH79" s="14" t="s">
        <v>737</v>
      </c>
      <c r="BI79" s="14" t="s">
        <v>738</v>
      </c>
      <c r="BJ79" s="19" t="s">
        <v>485</v>
      </c>
      <c r="BK79" s="40">
        <v>0</v>
      </c>
      <c r="BL79" s="13">
        <v>45838</v>
      </c>
      <c r="BM79" s="13">
        <v>45841</v>
      </c>
      <c r="BN79" s="39" t="s">
        <v>805</v>
      </c>
      <c r="BO79" s="39" t="s">
        <v>795</v>
      </c>
      <c r="BP79" s="6">
        <v>72</v>
      </c>
      <c r="BR79" s="14" t="s">
        <v>739</v>
      </c>
      <c r="BS79" s="14" t="s">
        <v>739</v>
      </c>
      <c r="BT79" s="14" t="s">
        <v>740</v>
      </c>
      <c r="BU79" s="14" t="s">
        <v>740</v>
      </c>
      <c r="BV79" s="39" t="s">
        <v>803</v>
      </c>
      <c r="BW79" s="14" t="s">
        <v>740</v>
      </c>
      <c r="BY79" s="4" t="s">
        <v>203</v>
      </c>
      <c r="BZ79" s="6">
        <v>72</v>
      </c>
      <c r="CA79" s="14" t="s">
        <v>741</v>
      </c>
      <c r="CB79" s="39" t="s">
        <v>795</v>
      </c>
      <c r="CC79" s="39" t="s">
        <v>795</v>
      </c>
      <c r="CD79" s="39" t="s">
        <v>795</v>
      </c>
      <c r="CE79" s="39" t="s">
        <v>795</v>
      </c>
      <c r="CF79" s="39" t="s">
        <v>795</v>
      </c>
      <c r="CG79" s="14" t="s">
        <v>731</v>
      </c>
      <c r="CH79" s="8">
        <v>45861</v>
      </c>
    </row>
    <row r="80" spans="1:87" ht="17.100000000000001" customHeight="1" x14ac:dyDescent="0.2">
      <c r="A80" s="6">
        <v>2025</v>
      </c>
      <c r="B80" s="16">
        <v>45748</v>
      </c>
      <c r="C80" s="16">
        <v>45838</v>
      </c>
      <c r="D80" s="6" t="s">
        <v>193</v>
      </c>
      <c r="E80" s="6" t="s">
        <v>197</v>
      </c>
      <c r="G80" s="6">
        <v>250063</v>
      </c>
      <c r="I80" s="1" t="s">
        <v>396</v>
      </c>
      <c r="J80" s="39" t="s">
        <v>805</v>
      </c>
      <c r="K80" s="6">
        <v>73</v>
      </c>
      <c r="L80" s="39" t="s">
        <v>795</v>
      </c>
      <c r="M80" s="18">
        <v>45838</v>
      </c>
      <c r="N80" s="19" t="s">
        <v>486</v>
      </c>
      <c r="O80" s="6">
        <v>73</v>
      </c>
      <c r="P80" s="18">
        <v>45838</v>
      </c>
      <c r="Q80" s="21">
        <v>73</v>
      </c>
      <c r="R80" s="21">
        <v>73</v>
      </c>
      <c r="S80" s="39" t="s">
        <v>795</v>
      </c>
      <c r="T80" s="39" t="s">
        <v>795</v>
      </c>
      <c r="U80" s="39" t="s">
        <v>795</v>
      </c>
      <c r="V80" s="39" t="s">
        <v>795</v>
      </c>
      <c r="W80" s="26" t="s">
        <v>398</v>
      </c>
      <c r="X80" s="26" t="s">
        <v>398</v>
      </c>
      <c r="Y80" s="26" t="s">
        <v>398</v>
      </c>
      <c r="Z80" s="26"/>
      <c r="AA80" s="27" t="s">
        <v>416</v>
      </c>
      <c r="AB80" s="21">
        <v>73</v>
      </c>
      <c r="AC80" s="21" t="s">
        <v>440</v>
      </c>
      <c r="AD80" s="26" t="s">
        <v>212</v>
      </c>
      <c r="AE80" s="14" t="s">
        <v>691</v>
      </c>
      <c r="AF80" s="14">
        <v>74</v>
      </c>
      <c r="AG80" s="14" t="s">
        <v>692</v>
      </c>
      <c r="AH80" s="14" t="s">
        <v>237</v>
      </c>
      <c r="AI80" s="14" t="s">
        <v>693</v>
      </c>
      <c r="AJ80" s="14">
        <v>4100</v>
      </c>
      <c r="AK80" s="14" t="s">
        <v>693</v>
      </c>
      <c r="AL80" s="14">
        <v>3</v>
      </c>
      <c r="AM80" s="14" t="s">
        <v>694</v>
      </c>
      <c r="AN80" s="14">
        <v>9</v>
      </c>
      <c r="AO80" s="14" t="s">
        <v>300</v>
      </c>
      <c r="AP80" s="14">
        <v>4100</v>
      </c>
      <c r="AQ80" s="14" t="s">
        <v>200</v>
      </c>
      <c r="AR80" s="14" t="s">
        <v>200</v>
      </c>
      <c r="AS80" s="14" t="s">
        <v>200</v>
      </c>
      <c r="AT80" s="14" t="s">
        <v>200</v>
      </c>
      <c r="AU80" s="1" t="s">
        <v>396</v>
      </c>
      <c r="AV80" s="14" t="s">
        <v>731</v>
      </c>
      <c r="AW80" s="14" t="s">
        <v>731</v>
      </c>
      <c r="AX80" s="14" t="s">
        <v>731</v>
      </c>
      <c r="AY80" s="6">
        <v>250063</v>
      </c>
      <c r="AZ80" s="13">
        <v>45838</v>
      </c>
      <c r="BA80" s="13">
        <v>45838</v>
      </c>
      <c r="BB80" s="13">
        <v>46022</v>
      </c>
      <c r="BC80" s="50">
        <v>48816</v>
      </c>
      <c r="BD80" s="36">
        <v>56626.559999999998</v>
      </c>
      <c r="BE80" s="14"/>
      <c r="BF80" s="14"/>
      <c r="BG80" s="6" t="s">
        <v>736</v>
      </c>
      <c r="BH80" s="14" t="s">
        <v>737</v>
      </c>
      <c r="BI80" s="14" t="s">
        <v>738</v>
      </c>
      <c r="BJ80" s="19" t="s">
        <v>486</v>
      </c>
      <c r="BK80" s="40">
        <v>0</v>
      </c>
      <c r="BL80" s="13">
        <v>45838</v>
      </c>
      <c r="BM80" s="13">
        <v>45841</v>
      </c>
      <c r="BN80" s="39" t="s">
        <v>805</v>
      </c>
      <c r="BO80" s="39" t="s">
        <v>795</v>
      </c>
      <c r="BP80" s="6">
        <v>73</v>
      </c>
      <c r="BR80" s="14" t="s">
        <v>739</v>
      </c>
      <c r="BS80" s="14" t="s">
        <v>739</v>
      </c>
      <c r="BT80" s="14" t="s">
        <v>740</v>
      </c>
      <c r="BU80" s="14" t="s">
        <v>740</v>
      </c>
      <c r="BV80" s="39" t="s">
        <v>803</v>
      </c>
      <c r="BW80" s="14" t="s">
        <v>740</v>
      </c>
      <c r="BY80" s="4" t="s">
        <v>203</v>
      </c>
      <c r="BZ80" s="6">
        <v>73</v>
      </c>
      <c r="CA80" s="14" t="s">
        <v>741</v>
      </c>
      <c r="CB80" s="39" t="s">
        <v>795</v>
      </c>
      <c r="CC80" s="39" t="s">
        <v>795</v>
      </c>
      <c r="CD80" s="39" t="s">
        <v>795</v>
      </c>
      <c r="CE80" s="39" t="s">
        <v>795</v>
      </c>
      <c r="CF80" s="39" t="s">
        <v>795</v>
      </c>
      <c r="CG80" s="14" t="s">
        <v>731</v>
      </c>
      <c r="CH80" s="8">
        <v>45861</v>
      </c>
    </row>
    <row r="81" spans="1:87" ht="17.100000000000001" customHeight="1" x14ac:dyDescent="0.2">
      <c r="A81" s="6">
        <v>2025</v>
      </c>
      <c r="B81" s="16">
        <v>45748</v>
      </c>
      <c r="C81" s="16">
        <v>45838</v>
      </c>
      <c r="D81" s="6" t="s">
        <v>193</v>
      </c>
      <c r="E81" s="6" t="s">
        <v>197</v>
      </c>
      <c r="G81" s="6" t="s">
        <v>395</v>
      </c>
      <c r="I81" s="1" t="s">
        <v>396</v>
      </c>
      <c r="J81" s="39" t="s">
        <v>805</v>
      </c>
      <c r="K81" s="6">
        <v>74</v>
      </c>
      <c r="L81" s="39" t="s">
        <v>795</v>
      </c>
      <c r="M81" s="18">
        <v>45838</v>
      </c>
      <c r="N81" s="19" t="s">
        <v>487</v>
      </c>
      <c r="O81" s="6">
        <v>74</v>
      </c>
      <c r="P81" s="18">
        <v>45838</v>
      </c>
      <c r="Q81" s="21">
        <v>74</v>
      </c>
      <c r="R81" s="21">
        <v>74</v>
      </c>
      <c r="S81" s="39" t="s">
        <v>795</v>
      </c>
      <c r="T81" s="39" t="s">
        <v>795</v>
      </c>
      <c r="U81" s="39" t="s">
        <v>795</v>
      </c>
      <c r="V81" s="39" t="s">
        <v>795</v>
      </c>
      <c r="W81" s="26" t="s">
        <v>398</v>
      </c>
      <c r="X81" s="26" t="s">
        <v>398</v>
      </c>
      <c r="Y81" s="26" t="s">
        <v>398</v>
      </c>
      <c r="Z81" s="26"/>
      <c r="AA81" s="27" t="s">
        <v>405</v>
      </c>
      <c r="AB81" s="21">
        <v>74</v>
      </c>
      <c r="AC81" s="21" t="s">
        <v>425</v>
      </c>
      <c r="AD81" s="26" t="s">
        <v>212</v>
      </c>
      <c r="AE81" s="14" t="s">
        <v>581</v>
      </c>
      <c r="AF81" s="14">
        <v>26</v>
      </c>
      <c r="AG81" s="14">
        <v>0</v>
      </c>
      <c r="AH81" s="14" t="s">
        <v>237</v>
      </c>
      <c r="AI81" s="14" t="s">
        <v>582</v>
      </c>
      <c r="AJ81" s="14" t="s">
        <v>583</v>
      </c>
      <c r="AK81" s="14" t="s">
        <v>582</v>
      </c>
      <c r="AL81" s="14">
        <v>3</v>
      </c>
      <c r="AM81" s="14" t="s">
        <v>584</v>
      </c>
      <c r="AN81" s="14">
        <v>9</v>
      </c>
      <c r="AO81" s="14" t="s">
        <v>300</v>
      </c>
      <c r="AP81" s="14">
        <v>4420</v>
      </c>
      <c r="AQ81" s="14" t="s">
        <v>200</v>
      </c>
      <c r="AR81" s="14" t="s">
        <v>200</v>
      </c>
      <c r="AS81" s="14" t="s">
        <v>200</v>
      </c>
      <c r="AT81" s="14" t="s">
        <v>200</v>
      </c>
      <c r="AU81" s="1" t="s">
        <v>396</v>
      </c>
      <c r="AV81" s="14" t="s">
        <v>731</v>
      </c>
      <c r="AW81" s="14" t="s">
        <v>731</v>
      </c>
      <c r="AX81" s="14" t="s">
        <v>731</v>
      </c>
      <c r="AY81" s="6" t="s">
        <v>395</v>
      </c>
      <c r="AZ81" s="13">
        <v>45838</v>
      </c>
      <c r="BA81" s="13">
        <v>45838</v>
      </c>
      <c r="BB81" s="13">
        <v>46022</v>
      </c>
      <c r="BC81" s="50">
        <v>176900</v>
      </c>
      <c r="BD81" s="36">
        <v>205204</v>
      </c>
      <c r="BE81" s="14"/>
      <c r="BF81" s="14"/>
      <c r="BG81" s="6" t="s">
        <v>736</v>
      </c>
      <c r="BH81" s="14" t="s">
        <v>737</v>
      </c>
      <c r="BI81" s="14" t="s">
        <v>738</v>
      </c>
      <c r="BJ81" s="19" t="s">
        <v>487</v>
      </c>
      <c r="BK81" s="40">
        <v>0</v>
      </c>
      <c r="BL81" s="13">
        <v>45838</v>
      </c>
      <c r="BM81" s="13">
        <v>45848</v>
      </c>
      <c r="BN81" s="39" t="s">
        <v>805</v>
      </c>
      <c r="BO81" s="39" t="s">
        <v>795</v>
      </c>
      <c r="BP81" s="6">
        <v>74</v>
      </c>
      <c r="BR81" s="14" t="s">
        <v>739</v>
      </c>
      <c r="BS81" s="14" t="s">
        <v>739</v>
      </c>
      <c r="BT81" s="14" t="s">
        <v>740</v>
      </c>
      <c r="BU81" s="14" t="s">
        <v>740</v>
      </c>
      <c r="BV81" s="39" t="s">
        <v>803</v>
      </c>
      <c r="BW81" s="14" t="s">
        <v>740</v>
      </c>
      <c r="BY81" s="4" t="s">
        <v>203</v>
      </c>
      <c r="BZ81" s="6">
        <v>74</v>
      </c>
      <c r="CA81" s="14" t="s">
        <v>741</v>
      </c>
      <c r="CB81" s="39" t="s">
        <v>795</v>
      </c>
      <c r="CC81" s="39" t="s">
        <v>795</v>
      </c>
      <c r="CD81" s="39" t="s">
        <v>795</v>
      </c>
      <c r="CE81" s="39" t="s">
        <v>795</v>
      </c>
      <c r="CF81" s="39" t="s">
        <v>795</v>
      </c>
      <c r="CG81" s="14" t="s">
        <v>731</v>
      </c>
      <c r="CH81" s="8">
        <v>45861</v>
      </c>
    </row>
    <row r="82" spans="1:87" ht="17.100000000000001" customHeight="1" x14ac:dyDescent="0.2">
      <c r="A82" s="6">
        <v>2025</v>
      </c>
      <c r="B82" s="16">
        <v>45748</v>
      </c>
      <c r="C82" s="16">
        <v>45838</v>
      </c>
      <c r="D82" s="6" t="s">
        <v>193</v>
      </c>
      <c r="E82" s="6" t="s">
        <v>197</v>
      </c>
      <c r="G82" s="6">
        <v>250064</v>
      </c>
      <c r="I82" s="1" t="s">
        <v>396</v>
      </c>
      <c r="J82" s="39" t="s">
        <v>805</v>
      </c>
      <c r="K82" s="6">
        <v>75</v>
      </c>
      <c r="L82" s="39" t="s">
        <v>795</v>
      </c>
      <c r="M82" s="18">
        <v>45838</v>
      </c>
      <c r="N82" s="19" t="s">
        <v>488</v>
      </c>
      <c r="O82" s="6">
        <v>75</v>
      </c>
      <c r="P82" s="18">
        <v>45838</v>
      </c>
      <c r="Q82" s="21">
        <v>75</v>
      </c>
      <c r="R82" s="21">
        <v>75</v>
      </c>
      <c r="S82" s="39" t="s">
        <v>795</v>
      </c>
      <c r="T82" s="39" t="s">
        <v>795</v>
      </c>
      <c r="U82" s="39" t="s">
        <v>795</v>
      </c>
      <c r="V82" s="39" t="s">
        <v>795</v>
      </c>
      <c r="W82" s="26" t="s">
        <v>443</v>
      </c>
      <c r="X82" s="26" t="s">
        <v>613</v>
      </c>
      <c r="Y82" s="26" t="s">
        <v>619</v>
      </c>
      <c r="Z82" s="26" t="s">
        <v>204</v>
      </c>
      <c r="AA82" s="27" t="s">
        <v>460</v>
      </c>
      <c r="AB82" s="21">
        <v>75</v>
      </c>
      <c r="AC82" s="21" t="s">
        <v>421</v>
      </c>
      <c r="AD82" s="26" t="s">
        <v>229</v>
      </c>
      <c r="AE82" s="14" t="s">
        <v>614</v>
      </c>
      <c r="AF82" s="14" t="s">
        <v>615</v>
      </c>
      <c r="AG82" s="14" t="s">
        <v>616</v>
      </c>
      <c r="AH82" s="14" t="s">
        <v>237</v>
      </c>
      <c r="AI82" s="14" t="s">
        <v>617</v>
      </c>
      <c r="AJ82" s="14">
        <v>1</v>
      </c>
      <c r="AK82" s="14" t="s">
        <v>617</v>
      </c>
      <c r="AL82" s="14">
        <v>7</v>
      </c>
      <c r="AM82" s="14" t="s">
        <v>618</v>
      </c>
      <c r="AN82" s="14">
        <v>9</v>
      </c>
      <c r="AO82" s="14" t="s">
        <v>300</v>
      </c>
      <c r="AP82" s="14">
        <v>9960</v>
      </c>
      <c r="AQ82" s="14" t="s">
        <v>200</v>
      </c>
      <c r="AR82" s="14" t="s">
        <v>200</v>
      </c>
      <c r="AS82" s="14" t="s">
        <v>200</v>
      </c>
      <c r="AT82" s="14" t="s">
        <v>200</v>
      </c>
      <c r="AU82" s="1" t="s">
        <v>396</v>
      </c>
      <c r="AV82" s="14" t="s">
        <v>731</v>
      </c>
      <c r="AW82" s="14" t="s">
        <v>731</v>
      </c>
      <c r="AX82" s="14" t="s">
        <v>731</v>
      </c>
      <c r="AY82" s="6">
        <v>250064</v>
      </c>
      <c r="AZ82" s="13">
        <v>45838</v>
      </c>
      <c r="BA82" s="13">
        <v>45838</v>
      </c>
      <c r="BB82" s="13">
        <v>46022</v>
      </c>
      <c r="BC82" s="50">
        <v>49218</v>
      </c>
      <c r="BD82" s="36">
        <v>57092.88</v>
      </c>
      <c r="BE82" s="14"/>
      <c r="BF82" s="14"/>
      <c r="BG82" s="6" t="s">
        <v>736</v>
      </c>
      <c r="BH82" s="14" t="s">
        <v>737</v>
      </c>
      <c r="BI82" s="14" t="s">
        <v>738</v>
      </c>
      <c r="BJ82" s="19" t="s">
        <v>488</v>
      </c>
      <c r="BK82" s="40">
        <v>0</v>
      </c>
      <c r="BL82" s="13">
        <v>45838</v>
      </c>
      <c r="BM82" s="13">
        <v>45841</v>
      </c>
      <c r="BN82" s="39" t="s">
        <v>805</v>
      </c>
      <c r="BO82" s="39" t="s">
        <v>795</v>
      </c>
      <c r="BP82" s="6">
        <v>75</v>
      </c>
      <c r="BR82" s="14" t="s">
        <v>739</v>
      </c>
      <c r="BS82" s="14" t="s">
        <v>739</v>
      </c>
      <c r="BT82" s="14" t="s">
        <v>740</v>
      </c>
      <c r="BU82" s="14" t="s">
        <v>740</v>
      </c>
      <c r="BV82" s="39" t="s">
        <v>803</v>
      </c>
      <c r="BW82" s="14" t="s">
        <v>740</v>
      </c>
      <c r="BY82" s="4" t="s">
        <v>203</v>
      </c>
      <c r="BZ82" s="6">
        <v>75</v>
      </c>
      <c r="CA82" s="14" t="s">
        <v>741</v>
      </c>
      <c r="CB82" s="39" t="s">
        <v>795</v>
      </c>
      <c r="CC82" s="39" t="s">
        <v>795</v>
      </c>
      <c r="CD82" s="39" t="s">
        <v>795</v>
      </c>
      <c r="CE82" s="39" t="s">
        <v>795</v>
      </c>
      <c r="CF82" s="39" t="s">
        <v>795</v>
      </c>
      <c r="CG82" s="14" t="s">
        <v>731</v>
      </c>
      <c r="CH82" s="8">
        <v>45861</v>
      </c>
      <c r="CI82" s="4" t="s">
        <v>742</v>
      </c>
    </row>
    <row r="83" spans="1:87" ht="17.100000000000001" customHeight="1" x14ac:dyDescent="0.2">
      <c r="A83" s="6">
        <v>2025</v>
      </c>
      <c r="B83" s="16">
        <v>45748</v>
      </c>
      <c r="C83" s="16">
        <v>45838</v>
      </c>
      <c r="D83" s="6" t="s">
        <v>193</v>
      </c>
      <c r="E83" s="6" t="s">
        <v>197</v>
      </c>
      <c r="G83" s="6">
        <v>250065</v>
      </c>
      <c r="I83" s="1" t="s">
        <v>396</v>
      </c>
      <c r="J83" s="39" t="s">
        <v>805</v>
      </c>
      <c r="K83" s="6">
        <v>76</v>
      </c>
      <c r="L83" s="39" t="s">
        <v>795</v>
      </c>
      <c r="M83" s="18">
        <v>45838</v>
      </c>
      <c r="N83" s="19" t="s">
        <v>489</v>
      </c>
      <c r="O83" s="6">
        <v>76</v>
      </c>
      <c r="P83" s="18">
        <v>45838</v>
      </c>
      <c r="Q83" s="21">
        <v>76</v>
      </c>
      <c r="R83" s="21">
        <v>76</v>
      </c>
      <c r="S83" s="39" t="s">
        <v>795</v>
      </c>
      <c r="T83" s="39" t="s">
        <v>795</v>
      </c>
      <c r="U83" s="39" t="s">
        <v>795</v>
      </c>
      <c r="V83" s="39" t="s">
        <v>795</v>
      </c>
      <c r="W83" s="26" t="s">
        <v>398</v>
      </c>
      <c r="X83" s="26" t="s">
        <v>398</v>
      </c>
      <c r="Y83" s="26" t="s">
        <v>398</v>
      </c>
      <c r="Z83" s="26"/>
      <c r="AA83" s="27" t="s">
        <v>405</v>
      </c>
      <c r="AB83" s="21">
        <v>76</v>
      </c>
      <c r="AC83" s="21" t="s">
        <v>425</v>
      </c>
      <c r="AD83" s="26" t="s">
        <v>212</v>
      </c>
      <c r="AE83" s="14" t="s">
        <v>581</v>
      </c>
      <c r="AF83" s="14">
        <v>26</v>
      </c>
      <c r="AG83" s="14">
        <v>0</v>
      </c>
      <c r="AH83" s="14" t="s">
        <v>237</v>
      </c>
      <c r="AI83" s="14" t="s">
        <v>582</v>
      </c>
      <c r="AJ83" s="14" t="s">
        <v>583</v>
      </c>
      <c r="AK83" s="14" t="s">
        <v>582</v>
      </c>
      <c r="AL83" s="14">
        <v>3</v>
      </c>
      <c r="AM83" s="14" t="s">
        <v>584</v>
      </c>
      <c r="AN83" s="14">
        <v>9</v>
      </c>
      <c r="AO83" s="14" t="s">
        <v>300</v>
      </c>
      <c r="AP83" s="14">
        <v>4420</v>
      </c>
      <c r="AQ83" s="14" t="s">
        <v>200</v>
      </c>
      <c r="AR83" s="14" t="s">
        <v>200</v>
      </c>
      <c r="AS83" s="14" t="s">
        <v>200</v>
      </c>
      <c r="AT83" s="14" t="s">
        <v>200</v>
      </c>
      <c r="AU83" s="1" t="s">
        <v>396</v>
      </c>
      <c r="AV83" s="14" t="s">
        <v>731</v>
      </c>
      <c r="AW83" s="14" t="s">
        <v>731</v>
      </c>
      <c r="AX83" s="14" t="s">
        <v>731</v>
      </c>
      <c r="AY83" s="6">
        <v>250065</v>
      </c>
      <c r="AZ83" s="13">
        <v>45838</v>
      </c>
      <c r="BA83" s="13">
        <v>45838</v>
      </c>
      <c r="BB83" s="13">
        <v>46022</v>
      </c>
      <c r="BC83" s="50">
        <v>46523</v>
      </c>
      <c r="BD83" s="36">
        <v>53966.68</v>
      </c>
      <c r="BE83" s="14"/>
      <c r="BF83" s="14"/>
      <c r="BG83" s="6" t="s">
        <v>736</v>
      </c>
      <c r="BH83" s="14" t="s">
        <v>737</v>
      </c>
      <c r="BI83" s="14" t="s">
        <v>738</v>
      </c>
      <c r="BJ83" s="19" t="s">
        <v>489</v>
      </c>
      <c r="BK83" s="40">
        <v>0</v>
      </c>
      <c r="BL83" s="13">
        <v>45838</v>
      </c>
      <c r="BM83" s="13">
        <v>45839</v>
      </c>
      <c r="BN83" s="39" t="s">
        <v>805</v>
      </c>
      <c r="BO83" s="39" t="s">
        <v>795</v>
      </c>
      <c r="BP83" s="6">
        <v>76</v>
      </c>
      <c r="BR83" s="14" t="s">
        <v>739</v>
      </c>
      <c r="BS83" s="14" t="s">
        <v>739</v>
      </c>
      <c r="BT83" s="14" t="s">
        <v>740</v>
      </c>
      <c r="BU83" s="14" t="s">
        <v>740</v>
      </c>
      <c r="BV83" s="39" t="s">
        <v>803</v>
      </c>
      <c r="BW83" s="14" t="s">
        <v>740</v>
      </c>
      <c r="BY83" s="4" t="s">
        <v>203</v>
      </c>
      <c r="BZ83" s="6">
        <v>76</v>
      </c>
      <c r="CA83" s="14" t="s">
        <v>741</v>
      </c>
      <c r="CB83" s="39" t="s">
        <v>795</v>
      </c>
      <c r="CC83" s="39" t="s">
        <v>795</v>
      </c>
      <c r="CD83" s="39" t="s">
        <v>795</v>
      </c>
      <c r="CE83" s="39" t="s">
        <v>795</v>
      </c>
      <c r="CF83" s="39" t="s">
        <v>795</v>
      </c>
      <c r="CG83" s="14" t="s">
        <v>731</v>
      </c>
      <c r="CH83" s="8">
        <v>45861</v>
      </c>
    </row>
  </sheetData>
  <autoFilter ref="A1:CI83"/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83">
      <formula1>Hidden_13</formula1>
    </dataValidation>
    <dataValidation type="list" allowBlank="1" showErrorMessage="1" sqref="E8:E83">
      <formula1>Hidden_24</formula1>
    </dataValidation>
    <dataValidation type="list" allowBlank="1" showErrorMessage="1" sqref="F8:F83">
      <formula1>Hidden_35</formula1>
    </dataValidation>
    <dataValidation type="list" allowBlank="1" showErrorMessage="1" sqref="H8:H83">
      <formula1>Hidden_47</formula1>
    </dataValidation>
    <dataValidation type="list" allowBlank="1" showErrorMessage="1" sqref="AD8:AD83">
      <formula1>Hidden_629</formula1>
    </dataValidation>
    <dataValidation type="list" allowBlank="1" showErrorMessage="1" sqref="AH8:AH83">
      <formula1>Hidden_733</formula1>
    </dataValidation>
    <dataValidation type="list" allowBlank="1" showErrorMessage="1" sqref="AO8:AO83">
      <formula1>Hidden_840</formula1>
    </dataValidation>
    <dataValidation type="list" allowBlank="1" showErrorMessage="1" sqref="BQ8:BQ83">
      <formula1>Hidden_968</formula1>
    </dataValidation>
    <dataValidation type="list" allowBlank="1" showErrorMessage="1" sqref="BX8:BX83">
      <formula1>Hidden_1075</formula1>
    </dataValidation>
    <dataValidation type="list" allowBlank="1" showErrorMessage="1" sqref="BY8:BY83">
      <formula1>Hidden_1176</formula1>
    </dataValidation>
    <dataValidation type="list" allowBlank="1" showErrorMessage="1" sqref="Z8:Z83">
      <formula1>Hidden_1_Tabla_5776244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8" r:id="rId9"/>
    <hyperlink ref="J16" r:id="rId10"/>
    <hyperlink ref="J17" r:id="rId11"/>
    <hyperlink ref="J19" r:id="rId12"/>
    <hyperlink ref="J21:J23" r:id="rId13" display="https://comisa.cdmx.gob.mx/storage/app/media/Transparencia/Abastecimientos/2DO%20TRIMESTRE%202025/250029.pdf "/>
    <hyperlink ref="J27:J28" r:id="rId14" display="https://comisa.cdmx.gob.mx/storage/app/media/Transparencia/Abastecimientos/2DO%20TRIMESTRE%202025/250029.pdf "/>
    <hyperlink ref="J31:J34" r:id="rId15" display="https://comisa.cdmx.gob.mx/storage/app/media/Transparencia/Abastecimientos/2DO%20TRIMESTRE%202025/250029.pdf "/>
    <hyperlink ref="J39:J41" r:id="rId16" display="https://comisa.cdmx.gob.mx/storage/app/media/Transparencia/Abastecimientos/2DO%20TRIMESTRE%202025/250029.pdf "/>
    <hyperlink ref="J45" r:id="rId17"/>
    <hyperlink ref="J53:J55" r:id="rId18" display="https://comisa.cdmx.gob.mx/storage/app/media/Transparencia/Abastecimientos/2DO%20TRIMESTRE%202025/250029.pdf "/>
    <hyperlink ref="J62" r:id="rId19"/>
    <hyperlink ref="J21" r:id="rId20"/>
    <hyperlink ref="J22" r:id="rId21"/>
    <hyperlink ref="J23" r:id="rId22"/>
    <hyperlink ref="J27" r:id="rId23"/>
    <hyperlink ref="J28" r:id="rId24"/>
    <hyperlink ref="J31" r:id="rId25"/>
    <hyperlink ref="J32" r:id="rId26"/>
    <hyperlink ref="J33" r:id="rId27"/>
    <hyperlink ref="J34" r:id="rId28"/>
    <hyperlink ref="J39" r:id="rId29"/>
    <hyperlink ref="J40" r:id="rId30"/>
    <hyperlink ref="J41" r:id="rId31"/>
    <hyperlink ref="J49" r:id="rId32"/>
    <hyperlink ref="J53" r:id="rId33"/>
    <hyperlink ref="J54" r:id="rId34"/>
    <hyperlink ref="J55" r:id="rId35"/>
    <hyperlink ref="J20" r:id="rId36"/>
    <hyperlink ref="J24" r:id="rId37"/>
    <hyperlink ref="J25" r:id="rId38"/>
    <hyperlink ref="J26" r:id="rId39"/>
    <hyperlink ref="J29" r:id="rId40"/>
    <hyperlink ref="J30" r:id="rId41"/>
    <hyperlink ref="J35" r:id="rId42"/>
    <hyperlink ref="J37" r:id="rId43"/>
    <hyperlink ref="J38" r:id="rId44"/>
    <hyperlink ref="J42" r:id="rId45"/>
    <hyperlink ref="J43" r:id="rId46"/>
    <hyperlink ref="J44" r:id="rId47"/>
    <hyperlink ref="J50" r:id="rId48"/>
    <hyperlink ref="J51" r:id="rId49"/>
    <hyperlink ref="J52" r:id="rId50"/>
    <hyperlink ref="J56" r:id="rId51"/>
    <hyperlink ref="J57" r:id="rId52"/>
    <hyperlink ref="J58" r:id="rId53"/>
    <hyperlink ref="J59" r:id="rId54"/>
    <hyperlink ref="J60" r:id="rId55"/>
    <hyperlink ref="J61" r:id="rId56"/>
    <hyperlink ref="L8" r:id="rId57"/>
    <hyperlink ref="L9:L83" r:id="rId58" display="https://comisa.cdmx.gob.mx/storage/app/media/Transparencia/Abastecimientos/2DO%20TRIMESTRE%202025/Informacion%20no%20generada.pdf"/>
    <hyperlink ref="S9:V83" r:id="rId59" display="https://comisa.cdmx.gob.mx/storage/app/media/Transparencia/Abastecimientos/2DO%20TRIMESTRE%202025/Informacion%20no%20generada.pdf"/>
    <hyperlink ref="BO8" r:id="rId60"/>
    <hyperlink ref="BO9:BO83" r:id="rId61" display="https://comisa.cdmx.gob.mx/storage/app/media/Transparencia/Abastecimientos/2DO%20TRIMESTRE%202025/Informacion%20no%20generada.pdf"/>
    <hyperlink ref="BV9" r:id="rId62"/>
    <hyperlink ref="BV10:BV83" r:id="rId63" display="https://comisa.cdmx.gob.mx/storage/app/media/Transparencia/Abastecimientos/2DO%20TRIMESTRE%202025/Objeto.pdf"/>
    <hyperlink ref="BV8" r:id="rId64"/>
    <hyperlink ref="CB8:CF83" r:id="rId65" display="https://comisa.cdmx.gob.mx/storage/app/media/Transparencia/Abastecimientos/2DO%20TRIMESTRE%202025/Informacion%20no%20generada.pdf"/>
    <hyperlink ref="S8" r:id="rId66"/>
    <hyperlink ref="T8" r:id="rId67"/>
    <hyperlink ref="U8" r:id="rId68"/>
    <hyperlink ref="V8" r:id="rId69"/>
    <hyperlink ref="J83" r:id="rId70"/>
    <hyperlink ref="J63:J82" r:id="rId71" display="https://comisa.cdmx.gob.mx/storage/app/media/Transparencia/Abastecimientos/2DO%20TRIMESTRE%202025/Digitalizacion.pdf"/>
    <hyperlink ref="J47" r:id="rId72"/>
    <hyperlink ref="J36" r:id="rId73"/>
    <hyperlink ref="J46" r:id="rId74"/>
    <hyperlink ref="J68" r:id="rId75"/>
    <hyperlink ref="J69" r:id="rId76"/>
    <hyperlink ref="BN8" r:id="rId77"/>
    <hyperlink ref="BN9" r:id="rId78"/>
    <hyperlink ref="BN10" r:id="rId79"/>
    <hyperlink ref="BN11" r:id="rId80"/>
    <hyperlink ref="BN12" r:id="rId81"/>
    <hyperlink ref="BN13" r:id="rId82"/>
    <hyperlink ref="BN14" r:id="rId83"/>
    <hyperlink ref="BN15" r:id="rId84"/>
    <hyperlink ref="BN18" r:id="rId85"/>
    <hyperlink ref="BN16" r:id="rId86"/>
    <hyperlink ref="BN17" r:id="rId87"/>
    <hyperlink ref="BN19" r:id="rId88"/>
    <hyperlink ref="BN21:BN23" r:id="rId89" display="https://comisa.cdmx.gob.mx/storage/app/media/Transparencia/Abastecimientos/2DO%20TRIMESTRE%202025/250029.pdf "/>
    <hyperlink ref="BN27:BN28" r:id="rId90" display="https://comisa.cdmx.gob.mx/storage/app/media/Transparencia/Abastecimientos/2DO%20TRIMESTRE%202025/250029.pdf "/>
    <hyperlink ref="BN31:BN34" r:id="rId91" display="https://comisa.cdmx.gob.mx/storage/app/media/Transparencia/Abastecimientos/2DO%20TRIMESTRE%202025/250029.pdf "/>
    <hyperlink ref="BN39:BN41" r:id="rId92" display="https://comisa.cdmx.gob.mx/storage/app/media/Transparencia/Abastecimientos/2DO%20TRIMESTRE%202025/250029.pdf "/>
    <hyperlink ref="BN45" r:id="rId93"/>
    <hyperlink ref="BN53:BN55" r:id="rId94" display="https://comisa.cdmx.gob.mx/storage/app/media/Transparencia/Abastecimientos/2DO%20TRIMESTRE%202025/250029.pdf "/>
    <hyperlink ref="BN62" r:id="rId95"/>
    <hyperlink ref="BN21" r:id="rId96"/>
    <hyperlink ref="BN22" r:id="rId97"/>
    <hyperlink ref="BN23" r:id="rId98"/>
    <hyperlink ref="BN27" r:id="rId99"/>
    <hyperlink ref="BN28" r:id="rId100"/>
    <hyperlink ref="BN31" r:id="rId101"/>
    <hyperlink ref="BN32" r:id="rId102"/>
    <hyperlink ref="BN33" r:id="rId103"/>
    <hyperlink ref="BN34" r:id="rId104"/>
    <hyperlink ref="BN39" r:id="rId105"/>
    <hyperlink ref="BN40" r:id="rId106"/>
    <hyperlink ref="BN41" r:id="rId107"/>
    <hyperlink ref="BN49" r:id="rId108"/>
    <hyperlink ref="BN53" r:id="rId109"/>
    <hyperlink ref="BN54" r:id="rId110"/>
    <hyperlink ref="BN55" r:id="rId111"/>
    <hyperlink ref="BN20" r:id="rId112"/>
    <hyperlink ref="BN24" r:id="rId113"/>
    <hyperlink ref="BN25" r:id="rId114"/>
    <hyperlink ref="BN26" r:id="rId115"/>
    <hyperlink ref="BN29" r:id="rId116"/>
    <hyperlink ref="BN30" r:id="rId117"/>
    <hyperlink ref="BN35" r:id="rId118"/>
    <hyperlink ref="BN37" r:id="rId119"/>
    <hyperlink ref="BN38" r:id="rId120"/>
    <hyperlink ref="BN42" r:id="rId121"/>
    <hyperlink ref="BN43" r:id="rId122"/>
    <hyperlink ref="BN44" r:id="rId123"/>
    <hyperlink ref="BN50" r:id="rId124"/>
    <hyperlink ref="BN51" r:id="rId125"/>
    <hyperlink ref="BN52" r:id="rId126"/>
    <hyperlink ref="BN56" r:id="rId127"/>
    <hyperlink ref="BN57" r:id="rId128"/>
    <hyperlink ref="BN58" r:id="rId129"/>
    <hyperlink ref="BN59" r:id="rId130"/>
    <hyperlink ref="BN60" r:id="rId131"/>
    <hyperlink ref="BN61" r:id="rId132"/>
    <hyperlink ref="BN83" r:id="rId133"/>
    <hyperlink ref="BN63:BN82" r:id="rId134" display="https://comisa.cdmx.gob.mx/storage/app/media/Transparencia/Abastecimientos/2DO%20TRIMESTRE%202025/Digitalizacion.pdf"/>
    <hyperlink ref="BN47" r:id="rId135"/>
    <hyperlink ref="BN36" r:id="rId136"/>
    <hyperlink ref="BN46" r:id="rId137"/>
    <hyperlink ref="BN68" r:id="rId138"/>
    <hyperlink ref="BN69" r:id="rId139"/>
  </hyperlinks>
  <pageMargins left="0.7" right="0.7" top="0.75" bottom="0.75" header="0.3" footer="0.3"/>
  <pageSetup paperSize="9" orientation="portrait" r:id="rId140"/>
  <ignoredErrors>
    <ignoredError sqref="M77:M8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topLeftCell="A3" workbookViewId="0">
      <selection activeCell="D20" sqref="D20"/>
    </sheetView>
  </sheetViews>
  <sheetFormatPr baseColWidth="10" defaultColWidth="9.140625" defaultRowHeight="12.75" x14ac:dyDescent="0.2"/>
  <cols>
    <col min="1" max="1" width="3.42578125" style="4" bestFit="1" customWidth="1"/>
    <col min="2" max="2" width="34.140625" style="4" customWidth="1"/>
    <col min="3" max="3" width="17" style="4" bestFit="1" customWidth="1"/>
    <col min="4" max="4" width="19.140625" style="4" bestFit="1" customWidth="1"/>
    <col min="5" max="5" width="17.42578125" style="4" bestFit="1" customWidth="1"/>
    <col min="6" max="6" width="55.85546875" style="10" customWidth="1"/>
    <col min="7" max="7" width="100" style="4" bestFit="1" customWidth="1"/>
    <col min="8" max="16384" width="9.140625" style="4"/>
  </cols>
  <sheetData>
    <row r="1" spans="1:22" hidden="1" x14ac:dyDescent="0.2">
      <c r="B1" s="4" t="s">
        <v>7</v>
      </c>
      <c r="C1" s="4" t="s">
        <v>7</v>
      </c>
      <c r="D1" s="4" t="s">
        <v>7</v>
      </c>
      <c r="E1" s="4" t="s">
        <v>9</v>
      </c>
      <c r="F1" s="10" t="s">
        <v>7</v>
      </c>
      <c r="G1" s="4" t="s">
        <v>7</v>
      </c>
    </row>
    <row r="2" spans="1:22" hidden="1" x14ac:dyDescent="0.2">
      <c r="B2" s="4" t="s">
        <v>308</v>
      </c>
      <c r="C2" s="4" t="s">
        <v>309</v>
      </c>
      <c r="D2" s="4" t="s">
        <v>310</v>
      </c>
      <c r="E2" s="4" t="s">
        <v>311</v>
      </c>
      <c r="F2" s="10" t="s">
        <v>312</v>
      </c>
      <c r="G2" s="4" t="s">
        <v>313</v>
      </c>
    </row>
    <row r="3" spans="1:22" x14ac:dyDescent="0.2">
      <c r="A3" s="23" t="s">
        <v>314</v>
      </c>
      <c r="B3" s="23" t="s">
        <v>315</v>
      </c>
      <c r="C3" s="23" t="s">
        <v>316</v>
      </c>
      <c r="D3" s="23" t="s">
        <v>317</v>
      </c>
      <c r="E3" s="23" t="s">
        <v>129</v>
      </c>
      <c r="F3" s="24" t="s">
        <v>318</v>
      </c>
      <c r="G3" s="23" t="s">
        <v>319</v>
      </c>
    </row>
    <row r="4" spans="1:22" ht="15" customHeight="1" x14ac:dyDescent="0.2">
      <c r="A4" s="25">
        <v>1</v>
      </c>
      <c r="B4" s="25" t="s">
        <v>398</v>
      </c>
      <c r="C4" s="25" t="s">
        <v>398</v>
      </c>
      <c r="D4" s="26" t="s">
        <v>398</v>
      </c>
      <c r="E4" s="26"/>
      <c r="F4" s="27" t="s">
        <v>397</v>
      </c>
      <c r="G4" s="26" t="s">
        <v>399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15" customHeight="1" x14ac:dyDescent="0.2">
      <c r="A5" s="25">
        <v>2</v>
      </c>
      <c r="B5" s="25" t="s">
        <v>398</v>
      </c>
      <c r="C5" s="25" t="s">
        <v>398</v>
      </c>
      <c r="D5" s="26" t="s">
        <v>398</v>
      </c>
      <c r="E5" s="26"/>
      <c r="F5" s="27" t="s">
        <v>400</v>
      </c>
      <c r="G5" s="26" t="s">
        <v>419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ht="15" customHeight="1" x14ac:dyDescent="0.2">
      <c r="A6" s="25">
        <v>3</v>
      </c>
      <c r="B6" s="25" t="s">
        <v>398</v>
      </c>
      <c r="C6" s="25" t="s">
        <v>398</v>
      </c>
      <c r="D6" s="26" t="s">
        <v>398</v>
      </c>
      <c r="E6" s="26"/>
      <c r="F6" s="27" t="s">
        <v>401</v>
      </c>
      <c r="G6" s="26" t="s">
        <v>420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ht="15" customHeight="1" x14ac:dyDescent="0.2">
      <c r="A7" s="25">
        <v>4</v>
      </c>
      <c r="B7" s="25" t="s">
        <v>730</v>
      </c>
      <c r="C7" s="25" t="s">
        <v>613</v>
      </c>
      <c r="D7" s="26" t="s">
        <v>444</v>
      </c>
      <c r="E7" s="26" t="s">
        <v>204</v>
      </c>
      <c r="F7" s="27" t="s">
        <v>460</v>
      </c>
      <c r="G7" s="26" t="s">
        <v>421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ht="15" customHeight="1" x14ac:dyDescent="0.2">
      <c r="A8" s="25">
        <v>5</v>
      </c>
      <c r="B8" s="25" t="s">
        <v>445</v>
      </c>
      <c r="C8" s="26" t="s">
        <v>447</v>
      </c>
      <c r="D8" s="26" t="s">
        <v>446</v>
      </c>
      <c r="E8" s="26" t="s">
        <v>204</v>
      </c>
      <c r="F8" s="27" t="s">
        <v>460</v>
      </c>
      <c r="G8" s="26" t="s">
        <v>422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ht="15" customHeight="1" x14ac:dyDescent="0.2">
      <c r="A9" s="25">
        <v>6</v>
      </c>
      <c r="B9" s="25" t="s">
        <v>445</v>
      </c>
      <c r="C9" s="26" t="s">
        <v>447</v>
      </c>
      <c r="D9" s="26" t="s">
        <v>446</v>
      </c>
      <c r="E9" s="26" t="s">
        <v>204</v>
      </c>
      <c r="F9" s="27" t="s">
        <v>460</v>
      </c>
      <c r="G9" s="26" t="s">
        <v>422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15" customHeight="1" x14ac:dyDescent="0.2">
      <c r="A10" s="25">
        <v>7</v>
      </c>
      <c r="B10" s="25" t="s">
        <v>398</v>
      </c>
      <c r="C10" s="25" t="s">
        <v>398</v>
      </c>
      <c r="D10" s="26" t="s">
        <v>398</v>
      </c>
      <c r="E10" s="26"/>
      <c r="F10" s="27" t="s">
        <v>403</v>
      </c>
      <c r="G10" s="26" t="s">
        <v>423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22" ht="15" customHeight="1" x14ac:dyDescent="0.2">
      <c r="A11" s="25">
        <v>8</v>
      </c>
      <c r="B11" s="25" t="s">
        <v>398</v>
      </c>
      <c r="C11" s="25" t="s">
        <v>398</v>
      </c>
      <c r="D11" s="26" t="s">
        <v>398</v>
      </c>
      <c r="E11" s="26"/>
      <c r="F11" s="27" t="s">
        <v>404</v>
      </c>
      <c r="G11" s="26" t="s">
        <v>424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2" ht="15" customHeight="1" x14ac:dyDescent="0.2">
      <c r="A12" s="25">
        <v>9</v>
      </c>
      <c r="B12" s="25" t="s">
        <v>398</v>
      </c>
      <c r="C12" s="25" t="s">
        <v>398</v>
      </c>
      <c r="D12" s="26" t="s">
        <v>398</v>
      </c>
      <c r="E12" s="26"/>
      <c r="F12" s="27" t="s">
        <v>405</v>
      </c>
      <c r="G12" s="26" t="s">
        <v>425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22" ht="15" customHeight="1" x14ac:dyDescent="0.2">
      <c r="A13" s="25">
        <v>10</v>
      </c>
      <c r="B13" s="25" t="s">
        <v>814</v>
      </c>
      <c r="C13" s="25" t="s">
        <v>450</v>
      </c>
      <c r="D13" s="26" t="s">
        <v>449</v>
      </c>
      <c r="E13" s="26" t="s">
        <v>205</v>
      </c>
      <c r="F13" s="27" t="s">
        <v>460</v>
      </c>
      <c r="G13" s="26" t="s">
        <v>426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22" ht="15" customHeight="1" x14ac:dyDescent="0.2">
      <c r="A14" s="25">
        <v>11</v>
      </c>
      <c r="B14" s="25" t="s">
        <v>398</v>
      </c>
      <c r="C14" s="25" t="s">
        <v>398</v>
      </c>
      <c r="D14" s="26" t="s">
        <v>398</v>
      </c>
      <c r="E14" s="26"/>
      <c r="F14" s="27" t="s">
        <v>406</v>
      </c>
      <c r="G14" s="26" t="s">
        <v>427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22" ht="25.5" x14ac:dyDescent="0.2">
      <c r="A15" s="25">
        <v>12</v>
      </c>
      <c r="B15" s="25" t="s">
        <v>398</v>
      </c>
      <c r="C15" s="25" t="s">
        <v>398</v>
      </c>
      <c r="D15" s="26" t="s">
        <v>398</v>
      </c>
      <c r="E15" s="26"/>
      <c r="F15" s="27" t="s">
        <v>407</v>
      </c>
      <c r="G15" s="26" t="s">
        <v>428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22" ht="15" customHeight="1" x14ac:dyDescent="0.2">
      <c r="A16" s="25">
        <v>13</v>
      </c>
      <c r="B16" s="25" t="s">
        <v>398</v>
      </c>
      <c r="C16" s="25" t="s">
        <v>398</v>
      </c>
      <c r="D16" s="26" t="s">
        <v>398</v>
      </c>
      <c r="E16" s="26"/>
      <c r="F16" s="27" t="s">
        <v>408</v>
      </c>
      <c r="G16" s="26" t="s">
        <v>429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1:22" ht="15" customHeight="1" x14ac:dyDescent="0.2">
      <c r="A17" s="25">
        <v>14</v>
      </c>
      <c r="B17" s="25" t="s">
        <v>398</v>
      </c>
      <c r="C17" s="25" t="s">
        <v>398</v>
      </c>
      <c r="D17" s="26" t="s">
        <v>398</v>
      </c>
      <c r="E17" s="26"/>
      <c r="F17" s="27" t="s">
        <v>408</v>
      </c>
      <c r="G17" s="26" t="s">
        <v>429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1:22" ht="15" customHeight="1" x14ac:dyDescent="0.2">
      <c r="A18" s="25">
        <v>15</v>
      </c>
      <c r="B18" s="25" t="s">
        <v>398</v>
      </c>
      <c r="C18" s="25" t="s">
        <v>398</v>
      </c>
      <c r="D18" s="26" t="s">
        <v>398</v>
      </c>
      <c r="E18" s="26"/>
      <c r="F18" s="27" t="s">
        <v>409</v>
      </c>
      <c r="G18" s="26" t="s">
        <v>430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spans="1:22" ht="15" customHeight="1" x14ac:dyDescent="0.2">
      <c r="A19" s="25">
        <v>16</v>
      </c>
      <c r="B19" s="25" t="s">
        <v>398</v>
      </c>
      <c r="C19" s="25" t="s">
        <v>398</v>
      </c>
      <c r="D19" s="26" t="s">
        <v>398</v>
      </c>
      <c r="E19" s="26"/>
      <c r="F19" s="27" t="s">
        <v>401</v>
      </c>
      <c r="G19" s="26" t="s">
        <v>420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spans="1:22" x14ac:dyDescent="0.2">
      <c r="A20" s="25">
        <v>17</v>
      </c>
      <c r="B20" s="25" t="s">
        <v>398</v>
      </c>
      <c r="C20" s="25" t="s">
        <v>398</v>
      </c>
      <c r="D20" s="26" t="s">
        <v>398</v>
      </c>
      <c r="E20" s="26"/>
      <c r="F20" s="27" t="s">
        <v>410</v>
      </c>
      <c r="G20" s="26" t="s">
        <v>431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spans="1:22" ht="15" customHeight="1" x14ac:dyDescent="0.2">
      <c r="A21" s="25">
        <v>18</v>
      </c>
      <c r="B21" s="25" t="s">
        <v>398</v>
      </c>
      <c r="C21" s="25" t="s">
        <v>398</v>
      </c>
      <c r="D21" s="26" t="s">
        <v>398</v>
      </c>
      <c r="E21" s="26"/>
      <c r="F21" s="27" t="s">
        <v>405</v>
      </c>
      <c r="G21" s="26" t="s">
        <v>425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ht="15" customHeight="1" x14ac:dyDescent="0.2">
      <c r="A22" s="25">
        <v>19</v>
      </c>
      <c r="B22" s="25" t="s">
        <v>398</v>
      </c>
      <c r="C22" s="25" t="s">
        <v>398</v>
      </c>
      <c r="D22" s="26" t="s">
        <v>398</v>
      </c>
      <c r="E22" s="26"/>
      <c r="F22" s="27" t="s">
        <v>401</v>
      </c>
      <c r="G22" s="26" t="s">
        <v>420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2" ht="15" customHeight="1" x14ac:dyDescent="0.2">
      <c r="A23" s="25">
        <v>20</v>
      </c>
      <c r="B23" s="25" t="s">
        <v>398</v>
      </c>
      <c r="C23" s="25" t="s">
        <v>398</v>
      </c>
      <c r="D23" s="26" t="s">
        <v>398</v>
      </c>
      <c r="E23" s="26"/>
      <c r="F23" s="27" t="s">
        <v>411</v>
      </c>
      <c r="G23" s="26" t="s">
        <v>432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1:22" ht="15" customHeight="1" x14ac:dyDescent="0.2">
      <c r="A24" s="25">
        <v>21</v>
      </c>
      <c r="B24" s="25" t="s">
        <v>445</v>
      </c>
      <c r="C24" s="26" t="s">
        <v>447</v>
      </c>
      <c r="D24" s="26" t="s">
        <v>446</v>
      </c>
      <c r="E24" s="26" t="s">
        <v>204</v>
      </c>
      <c r="F24" s="27" t="s">
        <v>460</v>
      </c>
      <c r="G24" s="26" t="s">
        <v>422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15" customHeight="1" x14ac:dyDescent="0.2">
      <c r="A25" s="25">
        <v>22</v>
      </c>
      <c r="B25" s="25" t="s">
        <v>445</v>
      </c>
      <c r="C25" s="26" t="s">
        <v>447</v>
      </c>
      <c r="D25" s="26" t="s">
        <v>446</v>
      </c>
      <c r="E25" s="26" t="s">
        <v>204</v>
      </c>
      <c r="F25" s="27" t="s">
        <v>460</v>
      </c>
      <c r="G25" s="26" t="s">
        <v>422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ht="15" customHeight="1" x14ac:dyDescent="0.2">
      <c r="A26" s="25">
        <v>23</v>
      </c>
      <c r="B26" s="25" t="s">
        <v>398</v>
      </c>
      <c r="C26" s="25" t="s">
        <v>398</v>
      </c>
      <c r="D26" s="26" t="s">
        <v>398</v>
      </c>
      <c r="E26" s="26"/>
      <c r="F26" s="27" t="s">
        <v>408</v>
      </c>
      <c r="G26" s="26" t="s">
        <v>429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15" customHeight="1" x14ac:dyDescent="0.2">
      <c r="A27" s="25">
        <v>24</v>
      </c>
      <c r="B27" s="25" t="s">
        <v>398</v>
      </c>
      <c r="C27" s="25" t="s">
        <v>398</v>
      </c>
      <c r="D27" s="26" t="s">
        <v>398</v>
      </c>
      <c r="E27" s="26"/>
      <c r="F27" s="27" t="s">
        <v>400</v>
      </c>
      <c r="G27" s="26" t="s">
        <v>419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15" customHeight="1" x14ac:dyDescent="0.2">
      <c r="A28" s="25">
        <v>25</v>
      </c>
      <c r="B28" s="25" t="s">
        <v>398</v>
      </c>
      <c r="C28" s="25" t="s">
        <v>398</v>
      </c>
      <c r="D28" s="26" t="s">
        <v>398</v>
      </c>
      <c r="E28" s="26"/>
      <c r="F28" s="27" t="s">
        <v>408</v>
      </c>
      <c r="G28" s="26" t="s">
        <v>429</v>
      </c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15" customHeight="1" x14ac:dyDescent="0.2">
      <c r="A29" s="25">
        <v>26</v>
      </c>
      <c r="B29" s="25" t="s">
        <v>398</v>
      </c>
      <c r="C29" s="25" t="s">
        <v>398</v>
      </c>
      <c r="D29" s="26" t="s">
        <v>398</v>
      </c>
      <c r="E29" s="26"/>
      <c r="F29" s="27" t="s">
        <v>397</v>
      </c>
      <c r="G29" s="26" t="s">
        <v>399</v>
      </c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15" customHeight="1" x14ac:dyDescent="0.2">
      <c r="A30" s="25">
        <v>27</v>
      </c>
      <c r="B30" s="25" t="s">
        <v>398</v>
      </c>
      <c r="C30" s="25" t="s">
        <v>398</v>
      </c>
      <c r="D30" s="26" t="s">
        <v>398</v>
      </c>
      <c r="E30" s="26"/>
      <c r="F30" s="27" t="s">
        <v>404</v>
      </c>
      <c r="G30" s="26" t="s">
        <v>424</v>
      </c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15" customHeight="1" x14ac:dyDescent="0.2">
      <c r="A31" s="25">
        <v>28</v>
      </c>
      <c r="B31" s="25" t="s">
        <v>398</v>
      </c>
      <c r="C31" s="25" t="s">
        <v>398</v>
      </c>
      <c r="D31" s="26" t="s">
        <v>398</v>
      </c>
      <c r="E31" s="26"/>
      <c r="F31" s="27" t="s">
        <v>412</v>
      </c>
      <c r="G31" s="26" t="s">
        <v>433</v>
      </c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15" customHeight="1" x14ac:dyDescent="0.2">
      <c r="A32" s="25">
        <v>29</v>
      </c>
      <c r="B32" s="25" t="s">
        <v>398</v>
      </c>
      <c r="C32" s="25" t="s">
        <v>398</v>
      </c>
      <c r="D32" s="26" t="s">
        <v>398</v>
      </c>
      <c r="E32" s="26"/>
      <c r="F32" s="27" t="s">
        <v>408</v>
      </c>
      <c r="G32" s="26" t="s">
        <v>429</v>
      </c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15" customHeight="1" x14ac:dyDescent="0.2">
      <c r="A33" s="25">
        <v>30</v>
      </c>
      <c r="B33" s="25" t="s">
        <v>398</v>
      </c>
      <c r="C33" s="25" t="s">
        <v>398</v>
      </c>
      <c r="D33" s="26" t="s">
        <v>398</v>
      </c>
      <c r="E33" s="26"/>
      <c r="F33" s="27" t="s">
        <v>412</v>
      </c>
      <c r="G33" s="26" t="s">
        <v>433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ht="15" customHeight="1" x14ac:dyDescent="0.2">
      <c r="A34" s="25">
        <v>31</v>
      </c>
      <c r="B34" s="25" t="s">
        <v>451</v>
      </c>
      <c r="C34" s="25" t="s">
        <v>452</v>
      </c>
      <c r="D34" s="26" t="s">
        <v>459</v>
      </c>
      <c r="E34" s="26" t="s">
        <v>204</v>
      </c>
      <c r="F34" s="27" t="s">
        <v>460</v>
      </c>
      <c r="G34" s="26" t="s">
        <v>434</v>
      </c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ht="15" customHeight="1" x14ac:dyDescent="0.2">
      <c r="A35" s="25">
        <v>32</v>
      </c>
      <c r="B35" s="25" t="s">
        <v>453</v>
      </c>
      <c r="C35" s="25" t="s">
        <v>454</v>
      </c>
      <c r="D35" s="26" t="s">
        <v>455</v>
      </c>
      <c r="E35" s="26" t="s">
        <v>205</v>
      </c>
      <c r="F35" s="27" t="s">
        <v>460</v>
      </c>
      <c r="G35" s="26" t="s">
        <v>435</v>
      </c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 ht="15" customHeight="1" x14ac:dyDescent="0.2">
      <c r="A36" s="25">
        <v>33</v>
      </c>
      <c r="B36" s="25" t="s">
        <v>453</v>
      </c>
      <c r="C36" s="25" t="s">
        <v>454</v>
      </c>
      <c r="D36" s="26" t="s">
        <v>455</v>
      </c>
      <c r="E36" s="26" t="s">
        <v>205</v>
      </c>
      <c r="F36" s="27" t="s">
        <v>460</v>
      </c>
      <c r="G36" s="26" t="s">
        <v>435</v>
      </c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 ht="15" customHeight="1" x14ac:dyDescent="0.2">
      <c r="A37" s="25">
        <v>34</v>
      </c>
      <c r="B37" s="25" t="s">
        <v>398</v>
      </c>
      <c r="C37" s="25" t="s">
        <v>398</v>
      </c>
      <c r="D37" s="26" t="s">
        <v>398</v>
      </c>
      <c r="E37" s="26"/>
      <c r="F37" s="27" t="s">
        <v>400</v>
      </c>
      <c r="G37" s="26" t="s">
        <v>419</v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 ht="15" customHeight="1" x14ac:dyDescent="0.2">
      <c r="A38" s="25">
        <v>35</v>
      </c>
      <c r="B38" s="25" t="s">
        <v>398</v>
      </c>
      <c r="C38" s="25" t="s">
        <v>398</v>
      </c>
      <c r="D38" s="26" t="s">
        <v>398</v>
      </c>
      <c r="E38" s="26"/>
      <c r="F38" s="27" t="s">
        <v>405</v>
      </c>
      <c r="G38" s="26" t="s">
        <v>425</v>
      </c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39" spans="1:22" ht="25.5" x14ac:dyDescent="0.2">
      <c r="A39" s="25">
        <v>36</v>
      </c>
      <c r="B39" s="25" t="s">
        <v>398</v>
      </c>
      <c r="C39" s="25" t="s">
        <v>398</v>
      </c>
      <c r="D39" s="26" t="s">
        <v>398</v>
      </c>
      <c r="E39" s="26"/>
      <c r="F39" s="27" t="s">
        <v>413</v>
      </c>
      <c r="G39" s="26" t="s">
        <v>436</v>
      </c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spans="1:22" ht="15" customHeight="1" x14ac:dyDescent="0.2">
      <c r="A40" s="25">
        <v>37</v>
      </c>
      <c r="B40" s="25" t="s">
        <v>398</v>
      </c>
      <c r="C40" s="25" t="s">
        <v>398</v>
      </c>
      <c r="D40" s="26" t="s">
        <v>398</v>
      </c>
      <c r="E40" s="26"/>
      <c r="F40" s="27" t="s">
        <v>414</v>
      </c>
      <c r="G40" s="26" t="s">
        <v>437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 ht="15" customHeight="1" x14ac:dyDescent="0.2">
      <c r="A41" s="25">
        <v>38</v>
      </c>
      <c r="B41" s="25" t="s">
        <v>453</v>
      </c>
      <c r="C41" s="25" t="s">
        <v>454</v>
      </c>
      <c r="D41" s="26" t="s">
        <v>455</v>
      </c>
      <c r="E41" s="26" t="s">
        <v>205</v>
      </c>
      <c r="F41" s="27" t="s">
        <v>460</v>
      </c>
      <c r="G41" s="26" t="s">
        <v>435</v>
      </c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 ht="15" customHeight="1" x14ac:dyDescent="0.2">
      <c r="A42" s="25">
        <v>39</v>
      </c>
      <c r="B42" s="25" t="s">
        <v>398</v>
      </c>
      <c r="C42" s="25" t="s">
        <v>398</v>
      </c>
      <c r="D42" s="26" t="s">
        <v>398</v>
      </c>
      <c r="E42" s="26"/>
      <c r="F42" s="27" t="s">
        <v>408</v>
      </c>
      <c r="G42" s="26" t="s">
        <v>429</v>
      </c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:22" ht="15" customHeight="1" x14ac:dyDescent="0.2">
      <c r="A43" s="25">
        <v>40</v>
      </c>
      <c r="B43" s="25" t="s">
        <v>398</v>
      </c>
      <c r="C43" s="25" t="s">
        <v>398</v>
      </c>
      <c r="D43" s="26" t="s">
        <v>398</v>
      </c>
      <c r="E43" s="26"/>
      <c r="F43" s="27" t="s">
        <v>415</v>
      </c>
      <c r="G43" s="26" t="s">
        <v>438</v>
      </c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:22" ht="15" customHeight="1" x14ac:dyDescent="0.2">
      <c r="A44" s="25">
        <v>41</v>
      </c>
      <c r="B44" s="25" t="s">
        <v>398</v>
      </c>
      <c r="C44" s="25" t="s">
        <v>398</v>
      </c>
      <c r="D44" s="26" t="s">
        <v>398</v>
      </c>
      <c r="E44" s="26"/>
      <c r="F44" s="27" t="s">
        <v>400</v>
      </c>
      <c r="G44" s="26" t="s">
        <v>419</v>
      </c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</row>
    <row r="45" spans="1:22" ht="15" customHeight="1" x14ac:dyDescent="0.2">
      <c r="A45" s="25">
        <v>42</v>
      </c>
      <c r="B45" s="25" t="s">
        <v>456</v>
      </c>
      <c r="C45" s="25" t="s">
        <v>458</v>
      </c>
      <c r="D45" s="26" t="s">
        <v>457</v>
      </c>
      <c r="E45" s="26" t="s">
        <v>205</v>
      </c>
      <c r="F45" s="27" t="s">
        <v>460</v>
      </c>
      <c r="G45" s="26" t="s">
        <v>439</v>
      </c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</row>
    <row r="46" spans="1:22" ht="15" customHeight="1" x14ac:dyDescent="0.2">
      <c r="A46" s="25">
        <v>43</v>
      </c>
      <c r="B46" s="25" t="s">
        <v>814</v>
      </c>
      <c r="C46" s="25" t="s">
        <v>450</v>
      </c>
      <c r="D46" s="26" t="s">
        <v>449</v>
      </c>
      <c r="E46" s="26" t="s">
        <v>205</v>
      </c>
      <c r="F46" s="27" t="s">
        <v>460</v>
      </c>
      <c r="G46" s="26" t="s">
        <v>426</v>
      </c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:22" ht="15" customHeight="1" x14ac:dyDescent="0.2">
      <c r="A47" s="25">
        <v>44</v>
      </c>
      <c r="B47" s="25" t="s">
        <v>398</v>
      </c>
      <c r="C47" s="25" t="s">
        <v>398</v>
      </c>
      <c r="D47" s="26" t="s">
        <v>398</v>
      </c>
      <c r="E47" s="26"/>
      <c r="F47" s="27" t="s">
        <v>400</v>
      </c>
      <c r="G47" s="26" t="s">
        <v>419</v>
      </c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</row>
    <row r="48" spans="1:22" ht="15" customHeight="1" x14ac:dyDescent="0.2">
      <c r="A48" s="25">
        <v>45</v>
      </c>
      <c r="B48" s="25" t="s">
        <v>398</v>
      </c>
      <c r="C48" s="25" t="s">
        <v>398</v>
      </c>
      <c r="D48" s="26" t="s">
        <v>398</v>
      </c>
      <c r="E48" s="26"/>
      <c r="F48" s="27" t="s">
        <v>406</v>
      </c>
      <c r="G48" s="26" t="s">
        <v>427</v>
      </c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</row>
    <row r="49" spans="1:22" ht="15" customHeight="1" x14ac:dyDescent="0.2">
      <c r="A49" s="25">
        <v>46</v>
      </c>
      <c r="B49" s="25" t="s">
        <v>398</v>
      </c>
      <c r="C49" s="25" t="s">
        <v>398</v>
      </c>
      <c r="D49" s="26" t="s">
        <v>398</v>
      </c>
      <c r="E49" s="26"/>
      <c r="F49" s="27" t="s">
        <v>416</v>
      </c>
      <c r="G49" s="26" t="s">
        <v>440</v>
      </c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</row>
    <row r="50" spans="1:22" ht="15" customHeight="1" x14ac:dyDescent="0.2">
      <c r="A50" s="25">
        <v>47</v>
      </c>
      <c r="B50" s="25" t="s">
        <v>398</v>
      </c>
      <c r="C50" s="25" t="s">
        <v>398</v>
      </c>
      <c r="D50" s="26" t="s">
        <v>398</v>
      </c>
      <c r="E50" s="26"/>
      <c r="F50" s="27" t="s">
        <v>417</v>
      </c>
      <c r="G50" s="26" t="s">
        <v>441</v>
      </c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</row>
    <row r="51" spans="1:22" ht="15" customHeight="1" x14ac:dyDescent="0.2">
      <c r="A51" s="25">
        <v>48</v>
      </c>
      <c r="B51" s="25" t="s">
        <v>814</v>
      </c>
      <c r="C51" s="25" t="s">
        <v>450</v>
      </c>
      <c r="D51" s="26" t="s">
        <v>449</v>
      </c>
      <c r="E51" s="26" t="s">
        <v>205</v>
      </c>
      <c r="F51" s="27" t="s">
        <v>460</v>
      </c>
      <c r="G51" s="26" t="s">
        <v>426</v>
      </c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</row>
    <row r="52" spans="1:22" ht="15" customHeight="1" x14ac:dyDescent="0.2">
      <c r="A52" s="25">
        <v>49</v>
      </c>
      <c r="B52" s="25" t="s">
        <v>398</v>
      </c>
      <c r="C52" s="25" t="s">
        <v>398</v>
      </c>
      <c r="D52" s="26" t="s">
        <v>398</v>
      </c>
      <c r="E52" s="26"/>
      <c r="F52" s="27" t="s">
        <v>404</v>
      </c>
      <c r="G52" s="26" t="s">
        <v>424</v>
      </c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</row>
    <row r="53" spans="1:22" ht="15" customHeight="1" x14ac:dyDescent="0.2">
      <c r="A53" s="25">
        <v>50</v>
      </c>
      <c r="B53" s="25" t="s">
        <v>398</v>
      </c>
      <c r="C53" s="25" t="s">
        <v>398</v>
      </c>
      <c r="D53" s="26" t="s">
        <v>398</v>
      </c>
      <c r="E53" s="26"/>
      <c r="F53" s="27" t="s">
        <v>406</v>
      </c>
      <c r="G53" s="26" t="s">
        <v>427</v>
      </c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</row>
    <row r="54" spans="1:22" ht="15" customHeight="1" x14ac:dyDescent="0.2">
      <c r="A54" s="25">
        <v>51</v>
      </c>
      <c r="B54" s="25" t="s">
        <v>445</v>
      </c>
      <c r="C54" s="26" t="s">
        <v>447</v>
      </c>
      <c r="D54" s="26" t="s">
        <v>446</v>
      </c>
      <c r="E54" s="26" t="s">
        <v>204</v>
      </c>
      <c r="F54" s="27" t="s">
        <v>460</v>
      </c>
      <c r="G54" s="26" t="s">
        <v>422</v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</row>
    <row r="55" spans="1:22" ht="15" customHeight="1" x14ac:dyDescent="0.2">
      <c r="A55" s="25">
        <v>52</v>
      </c>
      <c r="B55" s="25" t="s">
        <v>398</v>
      </c>
      <c r="C55" s="25" t="s">
        <v>398</v>
      </c>
      <c r="D55" s="26" t="s">
        <v>398</v>
      </c>
      <c r="E55" s="26"/>
      <c r="F55" s="27" t="s">
        <v>397</v>
      </c>
      <c r="G55" s="26" t="s">
        <v>399</v>
      </c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</row>
    <row r="56" spans="1:22" ht="15" customHeight="1" x14ac:dyDescent="0.2">
      <c r="A56" s="25">
        <v>53</v>
      </c>
      <c r="B56" s="25" t="s">
        <v>398</v>
      </c>
      <c r="C56" s="25" t="s">
        <v>398</v>
      </c>
      <c r="D56" s="26" t="s">
        <v>398</v>
      </c>
      <c r="E56" s="26"/>
      <c r="F56" s="27" t="s">
        <v>418</v>
      </c>
      <c r="G56" s="26" t="s">
        <v>442</v>
      </c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</row>
    <row r="57" spans="1:22" ht="15" customHeight="1" x14ac:dyDescent="0.2">
      <c r="A57" s="25">
        <v>54</v>
      </c>
      <c r="B57" s="25" t="s">
        <v>398</v>
      </c>
      <c r="C57" s="25" t="s">
        <v>398</v>
      </c>
      <c r="D57" s="26" t="s">
        <v>398</v>
      </c>
      <c r="E57" s="26"/>
      <c r="F57" s="27" t="s">
        <v>397</v>
      </c>
      <c r="G57" s="26" t="s">
        <v>399</v>
      </c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</row>
    <row r="58" spans="1:22" ht="15" customHeight="1" x14ac:dyDescent="0.2">
      <c r="A58" s="25">
        <v>55</v>
      </c>
      <c r="B58" s="25" t="s">
        <v>398</v>
      </c>
      <c r="C58" s="25" t="s">
        <v>398</v>
      </c>
      <c r="D58" s="26" t="s">
        <v>398</v>
      </c>
      <c r="E58" s="26"/>
      <c r="F58" s="27" t="s">
        <v>405</v>
      </c>
      <c r="G58" s="26" t="s">
        <v>425</v>
      </c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</row>
    <row r="59" spans="1:22" ht="15" customHeight="1" x14ac:dyDescent="0.2">
      <c r="A59" s="25">
        <v>56</v>
      </c>
      <c r="B59" s="25" t="s">
        <v>453</v>
      </c>
      <c r="C59" s="25" t="s">
        <v>454</v>
      </c>
      <c r="D59" s="26" t="s">
        <v>455</v>
      </c>
      <c r="E59" s="26" t="s">
        <v>205</v>
      </c>
      <c r="F59" s="27" t="s">
        <v>460</v>
      </c>
      <c r="G59" s="26" t="s">
        <v>435</v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</row>
    <row r="60" spans="1:22" ht="15" customHeight="1" x14ac:dyDescent="0.2">
      <c r="A60" s="25">
        <v>57</v>
      </c>
      <c r="B60" s="25" t="s">
        <v>398</v>
      </c>
      <c r="C60" s="25" t="s">
        <v>398</v>
      </c>
      <c r="D60" s="26" t="s">
        <v>398</v>
      </c>
      <c r="E60" s="26"/>
      <c r="F60" s="27" t="s">
        <v>408</v>
      </c>
      <c r="G60" s="26" t="s">
        <v>429</v>
      </c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</row>
    <row r="61" spans="1:22" ht="15" customHeight="1" x14ac:dyDescent="0.2">
      <c r="A61" s="25">
        <v>58</v>
      </c>
      <c r="B61" s="25" t="s">
        <v>398</v>
      </c>
      <c r="C61" s="25" t="s">
        <v>398</v>
      </c>
      <c r="D61" s="26" t="s">
        <v>398</v>
      </c>
      <c r="E61" s="26"/>
      <c r="F61" s="27" t="s">
        <v>406</v>
      </c>
      <c r="G61" s="26" t="s">
        <v>427</v>
      </c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</row>
    <row r="62" spans="1:22" ht="15" customHeight="1" x14ac:dyDescent="0.2">
      <c r="A62" s="25">
        <v>59</v>
      </c>
      <c r="B62" s="25" t="s">
        <v>398</v>
      </c>
      <c r="C62" s="25" t="s">
        <v>398</v>
      </c>
      <c r="D62" s="26" t="s">
        <v>398</v>
      </c>
      <c r="E62" s="26"/>
      <c r="F62" s="27" t="s">
        <v>397</v>
      </c>
      <c r="G62" s="26" t="s">
        <v>399</v>
      </c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</row>
    <row r="63" spans="1:22" ht="15" customHeight="1" x14ac:dyDescent="0.2">
      <c r="A63" s="25">
        <v>60</v>
      </c>
      <c r="B63" s="25" t="s">
        <v>398</v>
      </c>
      <c r="C63" s="25" t="s">
        <v>398</v>
      </c>
      <c r="D63" s="26" t="s">
        <v>398</v>
      </c>
      <c r="E63" s="26"/>
      <c r="F63" s="27" t="s">
        <v>408</v>
      </c>
      <c r="G63" s="26" t="s">
        <v>429</v>
      </c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</row>
    <row r="64" spans="1:22" ht="15" customHeight="1" x14ac:dyDescent="0.2">
      <c r="A64" s="25">
        <v>61</v>
      </c>
      <c r="B64" s="25" t="s">
        <v>814</v>
      </c>
      <c r="C64" s="25" t="s">
        <v>450</v>
      </c>
      <c r="D64" s="26" t="s">
        <v>449</v>
      </c>
      <c r="E64" s="26" t="s">
        <v>205</v>
      </c>
      <c r="F64" s="27" t="s">
        <v>460</v>
      </c>
      <c r="G64" s="26" t="s">
        <v>426</v>
      </c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</row>
    <row r="65" spans="1:22" ht="15" customHeight="1" x14ac:dyDescent="0.2">
      <c r="A65" s="25">
        <v>62</v>
      </c>
      <c r="B65" s="25" t="s">
        <v>814</v>
      </c>
      <c r="C65" s="25" t="s">
        <v>450</v>
      </c>
      <c r="D65" s="26" t="s">
        <v>449</v>
      </c>
      <c r="E65" s="26" t="s">
        <v>205</v>
      </c>
      <c r="F65" s="27" t="s">
        <v>460</v>
      </c>
      <c r="G65" s="26" t="s">
        <v>426</v>
      </c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 ht="15" customHeight="1" x14ac:dyDescent="0.2">
      <c r="A66" s="25">
        <v>63</v>
      </c>
      <c r="B66" s="25" t="s">
        <v>398</v>
      </c>
      <c r="C66" s="25" t="s">
        <v>398</v>
      </c>
      <c r="D66" s="26" t="s">
        <v>398</v>
      </c>
      <c r="E66" s="26"/>
      <c r="F66" s="27" t="s">
        <v>404</v>
      </c>
      <c r="G66" s="26" t="s">
        <v>424</v>
      </c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</row>
    <row r="67" spans="1:22" ht="15" customHeight="1" x14ac:dyDescent="0.2">
      <c r="A67" s="25">
        <v>64</v>
      </c>
      <c r="B67" s="25" t="s">
        <v>398</v>
      </c>
      <c r="C67" s="25" t="s">
        <v>398</v>
      </c>
      <c r="D67" s="26" t="s">
        <v>398</v>
      </c>
      <c r="E67" s="26"/>
      <c r="F67" s="27" t="s">
        <v>408</v>
      </c>
      <c r="G67" s="26" t="s">
        <v>429</v>
      </c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</row>
    <row r="68" spans="1:22" ht="15" customHeight="1" x14ac:dyDescent="0.2">
      <c r="A68" s="25">
        <v>65</v>
      </c>
      <c r="B68" s="25" t="s">
        <v>398</v>
      </c>
      <c r="C68" s="25" t="s">
        <v>398</v>
      </c>
      <c r="D68" s="26" t="s">
        <v>398</v>
      </c>
      <c r="E68" s="26"/>
      <c r="F68" s="27" t="s">
        <v>406</v>
      </c>
      <c r="G68" s="26" t="s">
        <v>427</v>
      </c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</row>
    <row r="69" spans="1:22" ht="15" customHeight="1" x14ac:dyDescent="0.2">
      <c r="A69" s="25">
        <v>66</v>
      </c>
      <c r="B69" s="25" t="s">
        <v>398</v>
      </c>
      <c r="C69" s="25" t="s">
        <v>398</v>
      </c>
      <c r="D69" s="26" t="s">
        <v>398</v>
      </c>
      <c r="E69" s="26"/>
      <c r="F69" s="27" t="s">
        <v>405</v>
      </c>
      <c r="G69" s="26" t="s">
        <v>425</v>
      </c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</row>
    <row r="70" spans="1:22" ht="15" customHeight="1" x14ac:dyDescent="0.2">
      <c r="A70" s="25">
        <v>67</v>
      </c>
      <c r="B70" s="25" t="s">
        <v>398</v>
      </c>
      <c r="C70" s="25" t="s">
        <v>398</v>
      </c>
      <c r="D70" s="26" t="s">
        <v>398</v>
      </c>
      <c r="E70" s="26"/>
      <c r="F70" s="27" t="s">
        <v>404</v>
      </c>
      <c r="G70" s="26" t="s">
        <v>424</v>
      </c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</row>
    <row r="71" spans="1:22" ht="15" customHeight="1" x14ac:dyDescent="0.2">
      <c r="A71" s="25">
        <v>68</v>
      </c>
      <c r="B71" s="25" t="s">
        <v>398</v>
      </c>
      <c r="C71" s="25" t="s">
        <v>398</v>
      </c>
      <c r="D71" s="26" t="s">
        <v>398</v>
      </c>
      <c r="E71" s="26"/>
      <c r="F71" s="27" t="s">
        <v>404</v>
      </c>
      <c r="G71" s="26" t="s">
        <v>424</v>
      </c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</row>
    <row r="72" spans="1:22" ht="15" customHeight="1" x14ac:dyDescent="0.2">
      <c r="A72" s="25">
        <v>69</v>
      </c>
      <c r="B72" s="25" t="s">
        <v>398</v>
      </c>
      <c r="C72" s="25" t="s">
        <v>398</v>
      </c>
      <c r="D72" s="26" t="s">
        <v>398</v>
      </c>
      <c r="E72" s="26"/>
      <c r="F72" s="27" t="s">
        <v>412</v>
      </c>
      <c r="G72" s="26" t="s">
        <v>433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 ht="15" customHeight="1" x14ac:dyDescent="0.2">
      <c r="A73" s="25">
        <v>70</v>
      </c>
      <c r="B73" s="25" t="s">
        <v>814</v>
      </c>
      <c r="C73" s="25" t="s">
        <v>450</v>
      </c>
      <c r="D73" s="26" t="s">
        <v>449</v>
      </c>
      <c r="E73" s="26" t="s">
        <v>205</v>
      </c>
      <c r="F73" s="27" t="s">
        <v>460</v>
      </c>
      <c r="G73" s="26" t="s">
        <v>426</v>
      </c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</row>
    <row r="74" spans="1:22" ht="15" customHeight="1" x14ac:dyDescent="0.2">
      <c r="A74" s="25">
        <v>71</v>
      </c>
      <c r="B74" s="25" t="s">
        <v>445</v>
      </c>
      <c r="C74" s="26" t="s">
        <v>447</v>
      </c>
      <c r="D74" s="26" t="s">
        <v>446</v>
      </c>
      <c r="E74" s="26" t="s">
        <v>204</v>
      </c>
      <c r="F74" s="27" t="s">
        <v>460</v>
      </c>
      <c r="G74" s="26" t="s">
        <v>422</v>
      </c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</row>
    <row r="75" spans="1:22" ht="15" customHeight="1" x14ac:dyDescent="0.2">
      <c r="A75" s="25">
        <v>72</v>
      </c>
      <c r="B75" s="25" t="s">
        <v>398</v>
      </c>
      <c r="C75" s="25" t="s">
        <v>398</v>
      </c>
      <c r="D75" s="26" t="s">
        <v>398</v>
      </c>
      <c r="E75" s="26"/>
      <c r="F75" s="27" t="s">
        <v>416</v>
      </c>
      <c r="G75" s="26" t="s">
        <v>440</v>
      </c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</row>
    <row r="76" spans="1:22" ht="15" customHeight="1" x14ac:dyDescent="0.2">
      <c r="A76" s="25">
        <v>73</v>
      </c>
      <c r="B76" s="25" t="s">
        <v>398</v>
      </c>
      <c r="C76" s="25" t="s">
        <v>398</v>
      </c>
      <c r="D76" s="26" t="s">
        <v>398</v>
      </c>
      <c r="E76" s="26"/>
      <c r="F76" s="27" t="s">
        <v>416</v>
      </c>
      <c r="G76" s="26" t="s">
        <v>440</v>
      </c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</row>
    <row r="77" spans="1:22" ht="15" customHeight="1" x14ac:dyDescent="0.2">
      <c r="A77" s="25">
        <v>74</v>
      </c>
      <c r="B77" s="25" t="s">
        <v>398</v>
      </c>
      <c r="C77" s="25" t="s">
        <v>398</v>
      </c>
      <c r="D77" s="26" t="s">
        <v>398</v>
      </c>
      <c r="E77" s="26"/>
      <c r="F77" s="27" t="s">
        <v>405</v>
      </c>
      <c r="G77" s="26" t="s">
        <v>425</v>
      </c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</row>
    <row r="78" spans="1:22" ht="15" customHeight="1" x14ac:dyDescent="0.2">
      <c r="A78" s="25">
        <v>75</v>
      </c>
      <c r="B78" s="25" t="s">
        <v>730</v>
      </c>
      <c r="C78" s="25" t="s">
        <v>613</v>
      </c>
      <c r="D78" s="26" t="s">
        <v>444</v>
      </c>
      <c r="E78" s="26" t="s">
        <v>204</v>
      </c>
      <c r="F78" s="27" t="s">
        <v>460</v>
      </c>
      <c r="G78" s="26" t="s">
        <v>421</v>
      </c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</row>
    <row r="79" spans="1:22" ht="15" customHeight="1" x14ac:dyDescent="0.2">
      <c r="A79" s="25">
        <v>76</v>
      </c>
      <c r="B79" s="25" t="s">
        <v>398</v>
      </c>
      <c r="C79" s="25" t="s">
        <v>398</v>
      </c>
      <c r="D79" s="26" t="s">
        <v>398</v>
      </c>
      <c r="E79" s="26"/>
      <c r="F79" s="27" t="s">
        <v>405</v>
      </c>
      <c r="G79" s="26" t="s">
        <v>425</v>
      </c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</row>
  </sheetData>
  <autoFilter ref="A3:G79"/>
  <dataValidations count="1">
    <dataValidation type="list" allowBlank="1" showErrorMessage="1" sqref="E4:E201">
      <formula1>Hidden_1_Tabla_5776244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3" workbookViewId="0">
      <selection activeCell="F18" sqref="F18"/>
    </sheetView>
  </sheetViews>
  <sheetFormatPr baseColWidth="10" defaultColWidth="9.140625" defaultRowHeight="12.75" x14ac:dyDescent="0.2"/>
  <cols>
    <col min="1" max="1" width="3.42578125" style="29" bestFit="1" customWidth="1"/>
    <col min="2" max="2" width="12.140625" style="29" bestFit="1" customWidth="1"/>
    <col min="3" max="3" width="17" style="29" bestFit="1" customWidth="1"/>
    <col min="4" max="4" width="19.140625" style="29" bestFit="1" customWidth="1"/>
    <col min="5" max="5" width="17.42578125" style="29" bestFit="1" customWidth="1"/>
    <col min="6" max="6" width="63.85546875" style="29" customWidth="1"/>
    <col min="7" max="7" width="123.140625" style="29" bestFit="1" customWidth="1"/>
    <col min="8" max="16384" width="9.140625" style="29"/>
  </cols>
  <sheetData>
    <row r="1" spans="1:7" hidden="1" x14ac:dyDescent="0.2">
      <c r="B1" s="29" t="s">
        <v>7</v>
      </c>
      <c r="C1" s="29" t="s">
        <v>7</v>
      </c>
      <c r="D1" s="29" t="s">
        <v>7</v>
      </c>
      <c r="E1" s="29" t="s">
        <v>9</v>
      </c>
      <c r="F1" s="29" t="s">
        <v>7</v>
      </c>
      <c r="G1" s="29" t="s">
        <v>7</v>
      </c>
    </row>
    <row r="2" spans="1:7" hidden="1" x14ac:dyDescent="0.2">
      <c r="B2" s="29" t="s">
        <v>320</v>
      </c>
      <c r="C2" s="29" t="s">
        <v>321</v>
      </c>
      <c r="D2" s="29" t="s">
        <v>322</v>
      </c>
      <c r="E2" s="29" t="s">
        <v>323</v>
      </c>
      <c r="F2" s="29" t="s">
        <v>324</v>
      </c>
      <c r="G2" s="29" t="s">
        <v>325</v>
      </c>
    </row>
    <row r="3" spans="1:7" x14ac:dyDescent="0.2">
      <c r="A3" s="22" t="s">
        <v>314</v>
      </c>
      <c r="B3" s="23" t="s">
        <v>315</v>
      </c>
      <c r="C3" s="23" t="s">
        <v>316</v>
      </c>
      <c r="D3" s="23" t="s">
        <v>317</v>
      </c>
      <c r="E3" s="22" t="s">
        <v>129</v>
      </c>
      <c r="F3" s="22" t="s">
        <v>130</v>
      </c>
      <c r="G3" s="22" t="s">
        <v>326</v>
      </c>
    </row>
    <row r="4" spans="1:7" ht="15" customHeight="1" x14ac:dyDescent="0.2">
      <c r="A4" s="14">
        <v>1</v>
      </c>
      <c r="B4" s="26" t="s">
        <v>398</v>
      </c>
      <c r="C4" s="26" t="s">
        <v>398</v>
      </c>
      <c r="D4" s="26" t="s">
        <v>398</v>
      </c>
      <c r="E4" s="14"/>
      <c r="F4" s="20" t="s">
        <v>397</v>
      </c>
      <c r="G4" s="14" t="s">
        <v>399</v>
      </c>
    </row>
    <row r="5" spans="1:7" ht="15" customHeight="1" x14ac:dyDescent="0.2">
      <c r="A5" s="14">
        <v>2</v>
      </c>
      <c r="B5" s="26" t="s">
        <v>398</v>
      </c>
      <c r="C5" s="26" t="s">
        <v>398</v>
      </c>
      <c r="D5" s="26" t="s">
        <v>398</v>
      </c>
      <c r="E5" s="14"/>
      <c r="F5" s="20" t="s">
        <v>400</v>
      </c>
      <c r="G5" s="14" t="s">
        <v>419</v>
      </c>
    </row>
    <row r="6" spans="1:7" ht="15" customHeight="1" x14ac:dyDescent="0.2">
      <c r="A6" s="14">
        <v>3</v>
      </c>
      <c r="B6" s="26" t="s">
        <v>398</v>
      </c>
      <c r="C6" s="26" t="s">
        <v>398</v>
      </c>
      <c r="D6" s="26" t="s">
        <v>398</v>
      </c>
      <c r="E6" s="14"/>
      <c r="F6" s="20" t="s">
        <v>401</v>
      </c>
      <c r="G6" s="14" t="s">
        <v>420</v>
      </c>
    </row>
    <row r="7" spans="1:7" ht="15" customHeight="1" x14ac:dyDescent="0.2">
      <c r="A7" s="14">
        <v>4</v>
      </c>
      <c r="B7" s="26" t="s">
        <v>730</v>
      </c>
      <c r="C7" s="26" t="s">
        <v>613</v>
      </c>
      <c r="D7" s="26" t="s">
        <v>444</v>
      </c>
      <c r="E7" s="14" t="s">
        <v>204</v>
      </c>
      <c r="F7" s="20" t="s">
        <v>460</v>
      </c>
      <c r="G7" s="14" t="s">
        <v>421</v>
      </c>
    </row>
    <row r="8" spans="1:7" ht="15" customHeight="1" x14ac:dyDescent="0.2">
      <c r="A8" s="14">
        <v>5</v>
      </c>
      <c r="B8" s="26" t="s">
        <v>445</v>
      </c>
      <c r="C8" s="26" t="s">
        <v>447</v>
      </c>
      <c r="D8" s="26" t="s">
        <v>446</v>
      </c>
      <c r="E8" s="14" t="s">
        <v>204</v>
      </c>
      <c r="F8" s="20" t="s">
        <v>460</v>
      </c>
      <c r="G8" s="14" t="s">
        <v>422</v>
      </c>
    </row>
    <row r="9" spans="1:7" ht="15" customHeight="1" x14ac:dyDescent="0.2">
      <c r="A9" s="14">
        <v>6</v>
      </c>
      <c r="B9" s="26" t="s">
        <v>445</v>
      </c>
      <c r="C9" s="26" t="s">
        <v>447</v>
      </c>
      <c r="D9" s="26" t="s">
        <v>446</v>
      </c>
      <c r="E9" s="14" t="s">
        <v>204</v>
      </c>
      <c r="F9" s="20" t="s">
        <v>460</v>
      </c>
      <c r="G9" s="14" t="s">
        <v>422</v>
      </c>
    </row>
    <row r="10" spans="1:7" ht="15" customHeight="1" x14ac:dyDescent="0.2">
      <c r="A10" s="14">
        <v>7</v>
      </c>
      <c r="B10" s="26" t="s">
        <v>398</v>
      </c>
      <c r="C10" s="26" t="s">
        <v>398</v>
      </c>
      <c r="D10" s="26" t="s">
        <v>398</v>
      </c>
      <c r="E10" s="14"/>
      <c r="F10" s="20" t="s">
        <v>403</v>
      </c>
      <c r="G10" s="14" t="s">
        <v>423</v>
      </c>
    </row>
    <row r="11" spans="1:7" ht="15" customHeight="1" x14ac:dyDescent="0.2">
      <c r="A11" s="14">
        <v>8</v>
      </c>
      <c r="B11" s="26" t="s">
        <v>398</v>
      </c>
      <c r="C11" s="26" t="s">
        <v>398</v>
      </c>
      <c r="D11" s="26" t="s">
        <v>398</v>
      </c>
      <c r="E11" s="14"/>
      <c r="F11" s="20" t="s">
        <v>404</v>
      </c>
      <c r="G11" s="14" t="s">
        <v>424</v>
      </c>
    </row>
    <row r="12" spans="1:7" ht="15" customHeight="1" x14ac:dyDescent="0.2">
      <c r="A12" s="14">
        <v>9</v>
      </c>
      <c r="B12" s="26" t="s">
        <v>398</v>
      </c>
      <c r="C12" s="26" t="s">
        <v>398</v>
      </c>
      <c r="D12" s="26" t="s">
        <v>398</v>
      </c>
      <c r="E12" s="14"/>
      <c r="F12" s="20" t="s">
        <v>405</v>
      </c>
      <c r="G12" s="14" t="s">
        <v>425</v>
      </c>
    </row>
    <row r="13" spans="1:7" ht="15" customHeight="1" x14ac:dyDescent="0.2">
      <c r="A13" s="14">
        <v>10</v>
      </c>
      <c r="B13" s="26" t="s">
        <v>814</v>
      </c>
      <c r="C13" s="26" t="s">
        <v>450</v>
      </c>
      <c r="D13" s="26" t="s">
        <v>449</v>
      </c>
      <c r="E13" s="14" t="s">
        <v>205</v>
      </c>
      <c r="F13" s="20" t="s">
        <v>460</v>
      </c>
      <c r="G13" s="14" t="s">
        <v>426</v>
      </c>
    </row>
    <row r="14" spans="1:7" ht="15" customHeight="1" x14ac:dyDescent="0.2">
      <c r="A14" s="14">
        <v>11</v>
      </c>
      <c r="B14" s="26" t="s">
        <v>398</v>
      </c>
      <c r="C14" s="26" t="s">
        <v>398</v>
      </c>
      <c r="D14" s="26" t="s">
        <v>398</v>
      </c>
      <c r="E14" s="14"/>
      <c r="F14" s="20" t="s">
        <v>406</v>
      </c>
      <c r="G14" s="14" t="s">
        <v>427</v>
      </c>
    </row>
    <row r="15" spans="1:7" ht="25.5" x14ac:dyDescent="0.2">
      <c r="A15" s="14">
        <v>12</v>
      </c>
      <c r="B15" s="26" t="s">
        <v>398</v>
      </c>
      <c r="C15" s="26" t="s">
        <v>398</v>
      </c>
      <c r="D15" s="26" t="s">
        <v>398</v>
      </c>
      <c r="E15" s="14"/>
      <c r="F15" s="20" t="s">
        <v>407</v>
      </c>
      <c r="G15" s="14" t="s">
        <v>428</v>
      </c>
    </row>
    <row r="16" spans="1:7" ht="15" customHeight="1" x14ac:dyDescent="0.2">
      <c r="A16" s="14">
        <v>13</v>
      </c>
      <c r="B16" s="26" t="s">
        <v>398</v>
      </c>
      <c r="C16" s="26" t="s">
        <v>398</v>
      </c>
      <c r="D16" s="26" t="s">
        <v>398</v>
      </c>
      <c r="E16" s="14"/>
      <c r="F16" s="20" t="s">
        <v>408</v>
      </c>
      <c r="G16" s="14" t="s">
        <v>429</v>
      </c>
    </row>
    <row r="17" spans="1:7" ht="15" customHeight="1" x14ac:dyDescent="0.2">
      <c r="A17" s="14">
        <v>14</v>
      </c>
      <c r="B17" s="26" t="s">
        <v>398</v>
      </c>
      <c r="C17" s="26" t="s">
        <v>398</v>
      </c>
      <c r="D17" s="26" t="s">
        <v>398</v>
      </c>
      <c r="E17" s="14"/>
      <c r="F17" s="20" t="s">
        <v>408</v>
      </c>
      <c r="G17" s="14" t="s">
        <v>429</v>
      </c>
    </row>
    <row r="18" spans="1:7" ht="15" customHeight="1" x14ac:dyDescent="0.2">
      <c r="A18" s="14">
        <v>15</v>
      </c>
      <c r="B18" s="26" t="s">
        <v>398</v>
      </c>
      <c r="C18" s="26" t="s">
        <v>398</v>
      </c>
      <c r="D18" s="26" t="s">
        <v>398</v>
      </c>
      <c r="E18" s="14"/>
      <c r="F18" s="20" t="s">
        <v>409</v>
      </c>
      <c r="G18" s="14" t="s">
        <v>430</v>
      </c>
    </row>
    <row r="19" spans="1:7" ht="15" customHeight="1" x14ac:dyDescent="0.2">
      <c r="A19" s="14">
        <v>16</v>
      </c>
      <c r="B19" s="26" t="s">
        <v>398</v>
      </c>
      <c r="C19" s="26" t="s">
        <v>398</v>
      </c>
      <c r="D19" s="26" t="s">
        <v>398</v>
      </c>
      <c r="E19" s="14"/>
      <c r="F19" s="20" t="s">
        <v>401</v>
      </c>
      <c r="G19" s="14" t="s">
        <v>420</v>
      </c>
    </row>
    <row r="20" spans="1:7" ht="15" customHeight="1" x14ac:dyDescent="0.2">
      <c r="A20" s="14">
        <v>17</v>
      </c>
      <c r="B20" s="26" t="s">
        <v>398</v>
      </c>
      <c r="C20" s="26" t="s">
        <v>398</v>
      </c>
      <c r="D20" s="26" t="s">
        <v>398</v>
      </c>
      <c r="E20" s="14"/>
      <c r="F20" s="20" t="s">
        <v>410</v>
      </c>
      <c r="G20" s="14" t="s">
        <v>431</v>
      </c>
    </row>
    <row r="21" spans="1:7" ht="15" customHeight="1" x14ac:dyDescent="0.2">
      <c r="A21" s="14">
        <v>18</v>
      </c>
      <c r="B21" s="26" t="s">
        <v>398</v>
      </c>
      <c r="C21" s="26" t="s">
        <v>398</v>
      </c>
      <c r="D21" s="26" t="s">
        <v>398</v>
      </c>
      <c r="E21" s="14"/>
      <c r="F21" s="20" t="s">
        <v>405</v>
      </c>
      <c r="G21" s="14" t="s">
        <v>425</v>
      </c>
    </row>
    <row r="22" spans="1:7" ht="15" customHeight="1" x14ac:dyDescent="0.2">
      <c r="A22" s="14">
        <v>19</v>
      </c>
      <c r="B22" s="26" t="s">
        <v>398</v>
      </c>
      <c r="C22" s="26" t="s">
        <v>398</v>
      </c>
      <c r="D22" s="26" t="s">
        <v>398</v>
      </c>
      <c r="E22" s="14"/>
      <c r="F22" s="20" t="s">
        <v>401</v>
      </c>
      <c r="G22" s="14" t="s">
        <v>420</v>
      </c>
    </row>
    <row r="23" spans="1:7" ht="15" customHeight="1" x14ac:dyDescent="0.2">
      <c r="A23" s="14">
        <v>20</v>
      </c>
      <c r="B23" s="26" t="s">
        <v>398</v>
      </c>
      <c r="C23" s="26" t="s">
        <v>398</v>
      </c>
      <c r="D23" s="26" t="s">
        <v>398</v>
      </c>
      <c r="E23" s="14"/>
      <c r="F23" s="20" t="s">
        <v>411</v>
      </c>
      <c r="G23" s="14" t="s">
        <v>432</v>
      </c>
    </row>
    <row r="24" spans="1:7" ht="15" customHeight="1" x14ac:dyDescent="0.2">
      <c r="A24" s="14">
        <v>21</v>
      </c>
      <c r="B24" s="26" t="s">
        <v>445</v>
      </c>
      <c r="C24" s="26" t="s">
        <v>447</v>
      </c>
      <c r="D24" s="26" t="s">
        <v>446</v>
      </c>
      <c r="E24" s="14" t="s">
        <v>204</v>
      </c>
      <c r="F24" s="20" t="s">
        <v>460</v>
      </c>
      <c r="G24" s="14" t="s">
        <v>422</v>
      </c>
    </row>
    <row r="25" spans="1:7" ht="15" customHeight="1" x14ac:dyDescent="0.2">
      <c r="A25" s="14">
        <v>22</v>
      </c>
      <c r="B25" s="26" t="s">
        <v>445</v>
      </c>
      <c r="C25" s="26" t="s">
        <v>447</v>
      </c>
      <c r="D25" s="26" t="s">
        <v>446</v>
      </c>
      <c r="E25" s="14" t="s">
        <v>204</v>
      </c>
      <c r="F25" s="20" t="s">
        <v>460</v>
      </c>
      <c r="G25" s="14" t="s">
        <v>422</v>
      </c>
    </row>
    <row r="26" spans="1:7" ht="15" customHeight="1" x14ac:dyDescent="0.2">
      <c r="A26" s="14">
        <v>23</v>
      </c>
      <c r="B26" s="26" t="s">
        <v>398</v>
      </c>
      <c r="C26" s="26" t="s">
        <v>398</v>
      </c>
      <c r="D26" s="26" t="s">
        <v>398</v>
      </c>
      <c r="E26" s="14"/>
      <c r="F26" s="20" t="s">
        <v>408</v>
      </c>
      <c r="G26" s="14" t="s">
        <v>429</v>
      </c>
    </row>
    <row r="27" spans="1:7" ht="15" customHeight="1" x14ac:dyDescent="0.2">
      <c r="A27" s="14">
        <v>24</v>
      </c>
      <c r="B27" s="26" t="s">
        <v>398</v>
      </c>
      <c r="C27" s="26" t="s">
        <v>398</v>
      </c>
      <c r="D27" s="26" t="s">
        <v>398</v>
      </c>
      <c r="E27" s="14"/>
      <c r="F27" s="20" t="s">
        <v>400</v>
      </c>
      <c r="G27" s="14" t="s">
        <v>419</v>
      </c>
    </row>
    <row r="28" spans="1:7" ht="15" customHeight="1" x14ac:dyDescent="0.2">
      <c r="A28" s="14">
        <v>25</v>
      </c>
      <c r="B28" s="26" t="s">
        <v>398</v>
      </c>
      <c r="C28" s="26" t="s">
        <v>398</v>
      </c>
      <c r="D28" s="26" t="s">
        <v>398</v>
      </c>
      <c r="E28" s="14"/>
      <c r="F28" s="20" t="s">
        <v>408</v>
      </c>
      <c r="G28" s="14" t="s">
        <v>429</v>
      </c>
    </row>
    <row r="29" spans="1:7" ht="15" customHeight="1" x14ac:dyDescent="0.2">
      <c r="A29" s="14">
        <v>26</v>
      </c>
      <c r="B29" s="26" t="s">
        <v>398</v>
      </c>
      <c r="C29" s="26" t="s">
        <v>398</v>
      </c>
      <c r="D29" s="26" t="s">
        <v>398</v>
      </c>
      <c r="E29" s="14"/>
      <c r="F29" s="20" t="s">
        <v>397</v>
      </c>
      <c r="G29" s="14" t="s">
        <v>399</v>
      </c>
    </row>
    <row r="30" spans="1:7" ht="15" customHeight="1" x14ac:dyDescent="0.2">
      <c r="A30" s="14">
        <v>27</v>
      </c>
      <c r="B30" s="26" t="s">
        <v>398</v>
      </c>
      <c r="C30" s="26" t="s">
        <v>398</v>
      </c>
      <c r="D30" s="26" t="s">
        <v>398</v>
      </c>
      <c r="E30" s="14"/>
      <c r="F30" s="20" t="s">
        <v>404</v>
      </c>
      <c r="G30" s="14" t="s">
        <v>424</v>
      </c>
    </row>
    <row r="31" spans="1:7" ht="15" customHeight="1" x14ac:dyDescent="0.2">
      <c r="A31" s="14">
        <v>28</v>
      </c>
      <c r="B31" s="26" t="s">
        <v>398</v>
      </c>
      <c r="C31" s="26" t="s">
        <v>398</v>
      </c>
      <c r="D31" s="26" t="s">
        <v>398</v>
      </c>
      <c r="E31" s="14"/>
      <c r="F31" s="20" t="s">
        <v>412</v>
      </c>
      <c r="G31" s="14" t="s">
        <v>433</v>
      </c>
    </row>
    <row r="32" spans="1:7" ht="15" customHeight="1" x14ac:dyDescent="0.2">
      <c r="A32" s="14">
        <v>29</v>
      </c>
      <c r="B32" s="26" t="s">
        <v>398</v>
      </c>
      <c r="C32" s="26" t="s">
        <v>398</v>
      </c>
      <c r="D32" s="26" t="s">
        <v>398</v>
      </c>
      <c r="E32" s="14"/>
      <c r="F32" s="20" t="s">
        <v>408</v>
      </c>
      <c r="G32" s="14" t="s">
        <v>429</v>
      </c>
    </row>
    <row r="33" spans="1:7" ht="15" customHeight="1" x14ac:dyDescent="0.2">
      <c r="A33" s="14">
        <v>30</v>
      </c>
      <c r="B33" s="26" t="s">
        <v>398</v>
      </c>
      <c r="C33" s="26" t="s">
        <v>398</v>
      </c>
      <c r="D33" s="26" t="s">
        <v>398</v>
      </c>
      <c r="E33" s="14"/>
      <c r="F33" s="20" t="s">
        <v>412</v>
      </c>
      <c r="G33" s="14" t="s">
        <v>433</v>
      </c>
    </row>
    <row r="34" spans="1:7" ht="15" customHeight="1" x14ac:dyDescent="0.2">
      <c r="A34" s="14">
        <v>31</v>
      </c>
      <c r="B34" s="26" t="s">
        <v>451</v>
      </c>
      <c r="C34" s="26" t="s">
        <v>452</v>
      </c>
      <c r="D34" s="26" t="s">
        <v>459</v>
      </c>
      <c r="E34" s="14" t="s">
        <v>204</v>
      </c>
      <c r="F34" s="20" t="s">
        <v>460</v>
      </c>
      <c r="G34" s="14" t="s">
        <v>434</v>
      </c>
    </row>
    <row r="35" spans="1:7" ht="15" customHeight="1" x14ac:dyDescent="0.2">
      <c r="A35" s="14">
        <v>32</v>
      </c>
      <c r="B35" s="26" t="s">
        <v>453</v>
      </c>
      <c r="C35" s="26" t="s">
        <v>454</v>
      </c>
      <c r="D35" s="26" t="s">
        <v>455</v>
      </c>
      <c r="E35" s="14" t="s">
        <v>205</v>
      </c>
      <c r="F35" s="20" t="s">
        <v>460</v>
      </c>
      <c r="G35" s="14" t="s">
        <v>435</v>
      </c>
    </row>
    <row r="36" spans="1:7" ht="15" customHeight="1" x14ac:dyDescent="0.2">
      <c r="A36" s="14">
        <v>33</v>
      </c>
      <c r="B36" s="26" t="s">
        <v>453</v>
      </c>
      <c r="C36" s="26" t="s">
        <v>454</v>
      </c>
      <c r="D36" s="26" t="s">
        <v>455</v>
      </c>
      <c r="E36" s="14" t="s">
        <v>205</v>
      </c>
      <c r="F36" s="20" t="s">
        <v>460</v>
      </c>
      <c r="G36" s="14" t="s">
        <v>435</v>
      </c>
    </row>
    <row r="37" spans="1:7" ht="15" customHeight="1" x14ac:dyDescent="0.2">
      <c r="A37" s="14">
        <v>34</v>
      </c>
      <c r="B37" s="26" t="s">
        <v>398</v>
      </c>
      <c r="C37" s="26" t="s">
        <v>398</v>
      </c>
      <c r="D37" s="26" t="s">
        <v>398</v>
      </c>
      <c r="E37" s="14"/>
      <c r="F37" s="20" t="s">
        <v>400</v>
      </c>
      <c r="G37" s="14" t="s">
        <v>419</v>
      </c>
    </row>
    <row r="38" spans="1:7" ht="15" customHeight="1" x14ac:dyDescent="0.2">
      <c r="A38" s="14">
        <v>35</v>
      </c>
      <c r="B38" s="26" t="s">
        <v>398</v>
      </c>
      <c r="C38" s="26" t="s">
        <v>398</v>
      </c>
      <c r="D38" s="26" t="s">
        <v>398</v>
      </c>
      <c r="E38" s="14"/>
      <c r="F38" s="20" t="s">
        <v>405</v>
      </c>
      <c r="G38" s="14" t="s">
        <v>425</v>
      </c>
    </row>
    <row r="39" spans="1:7" ht="25.5" x14ac:dyDescent="0.2">
      <c r="A39" s="14">
        <v>36</v>
      </c>
      <c r="B39" s="26" t="s">
        <v>398</v>
      </c>
      <c r="C39" s="26" t="s">
        <v>398</v>
      </c>
      <c r="D39" s="26" t="s">
        <v>398</v>
      </c>
      <c r="E39" s="14"/>
      <c r="F39" s="20" t="s">
        <v>413</v>
      </c>
      <c r="G39" s="14" t="s">
        <v>436</v>
      </c>
    </row>
    <row r="40" spans="1:7" ht="15" customHeight="1" x14ac:dyDescent="0.2">
      <c r="A40" s="14">
        <v>37</v>
      </c>
      <c r="B40" s="26" t="s">
        <v>398</v>
      </c>
      <c r="C40" s="26" t="s">
        <v>398</v>
      </c>
      <c r="D40" s="26" t="s">
        <v>398</v>
      </c>
      <c r="E40" s="14"/>
      <c r="F40" s="20" t="s">
        <v>414</v>
      </c>
      <c r="G40" s="14" t="s">
        <v>437</v>
      </c>
    </row>
    <row r="41" spans="1:7" ht="15" customHeight="1" x14ac:dyDescent="0.2">
      <c r="A41" s="14">
        <v>38</v>
      </c>
      <c r="B41" s="26" t="s">
        <v>453</v>
      </c>
      <c r="C41" s="26" t="s">
        <v>454</v>
      </c>
      <c r="D41" s="26" t="s">
        <v>455</v>
      </c>
      <c r="E41" s="14" t="s">
        <v>205</v>
      </c>
      <c r="F41" s="20" t="s">
        <v>460</v>
      </c>
      <c r="G41" s="14" t="s">
        <v>435</v>
      </c>
    </row>
    <row r="42" spans="1:7" ht="15" customHeight="1" x14ac:dyDescent="0.2">
      <c r="A42" s="14">
        <v>39</v>
      </c>
      <c r="B42" s="26" t="s">
        <v>398</v>
      </c>
      <c r="C42" s="26" t="s">
        <v>398</v>
      </c>
      <c r="D42" s="26" t="s">
        <v>398</v>
      </c>
      <c r="E42" s="14"/>
      <c r="F42" s="20" t="s">
        <v>408</v>
      </c>
      <c r="G42" s="14" t="s">
        <v>429</v>
      </c>
    </row>
    <row r="43" spans="1:7" ht="15" customHeight="1" x14ac:dyDescent="0.2">
      <c r="A43" s="14">
        <v>40</v>
      </c>
      <c r="B43" s="26" t="s">
        <v>398</v>
      </c>
      <c r="C43" s="26" t="s">
        <v>398</v>
      </c>
      <c r="D43" s="26" t="s">
        <v>398</v>
      </c>
      <c r="E43" s="14"/>
      <c r="F43" s="20" t="s">
        <v>415</v>
      </c>
      <c r="G43" s="14" t="s">
        <v>438</v>
      </c>
    </row>
    <row r="44" spans="1:7" ht="15" customHeight="1" x14ac:dyDescent="0.2">
      <c r="A44" s="14">
        <v>41</v>
      </c>
      <c r="B44" s="26" t="s">
        <v>398</v>
      </c>
      <c r="C44" s="26" t="s">
        <v>398</v>
      </c>
      <c r="D44" s="26" t="s">
        <v>398</v>
      </c>
      <c r="E44" s="14"/>
      <c r="F44" s="20" t="s">
        <v>400</v>
      </c>
      <c r="G44" s="14" t="s">
        <v>419</v>
      </c>
    </row>
    <row r="45" spans="1:7" ht="15" customHeight="1" x14ac:dyDescent="0.2">
      <c r="A45" s="14">
        <v>42</v>
      </c>
      <c r="B45" s="26" t="s">
        <v>456</v>
      </c>
      <c r="C45" s="26" t="s">
        <v>458</v>
      </c>
      <c r="D45" s="26" t="s">
        <v>457</v>
      </c>
      <c r="E45" s="14" t="s">
        <v>205</v>
      </c>
      <c r="F45" s="20" t="s">
        <v>460</v>
      </c>
      <c r="G45" s="14" t="s">
        <v>439</v>
      </c>
    </row>
    <row r="46" spans="1:7" ht="15" customHeight="1" x14ac:dyDescent="0.2">
      <c r="A46" s="14">
        <v>43</v>
      </c>
      <c r="B46" s="26" t="s">
        <v>814</v>
      </c>
      <c r="C46" s="26" t="s">
        <v>450</v>
      </c>
      <c r="D46" s="26" t="s">
        <v>449</v>
      </c>
      <c r="E46" s="14" t="s">
        <v>205</v>
      </c>
      <c r="F46" s="20" t="s">
        <v>460</v>
      </c>
      <c r="G46" s="14" t="s">
        <v>426</v>
      </c>
    </row>
    <row r="47" spans="1:7" ht="15" customHeight="1" x14ac:dyDescent="0.2">
      <c r="A47" s="14">
        <v>44</v>
      </c>
      <c r="B47" s="26" t="s">
        <v>398</v>
      </c>
      <c r="C47" s="26" t="s">
        <v>398</v>
      </c>
      <c r="D47" s="26" t="s">
        <v>398</v>
      </c>
      <c r="E47" s="14"/>
      <c r="F47" s="20" t="s">
        <v>400</v>
      </c>
      <c r="G47" s="14" t="s">
        <v>419</v>
      </c>
    </row>
    <row r="48" spans="1:7" ht="15" customHeight="1" x14ac:dyDescent="0.2">
      <c r="A48" s="14">
        <v>45</v>
      </c>
      <c r="B48" s="26" t="s">
        <v>398</v>
      </c>
      <c r="C48" s="26" t="s">
        <v>398</v>
      </c>
      <c r="D48" s="26" t="s">
        <v>398</v>
      </c>
      <c r="E48" s="14"/>
      <c r="F48" s="20" t="s">
        <v>406</v>
      </c>
      <c r="G48" s="14" t="s">
        <v>427</v>
      </c>
    </row>
    <row r="49" spans="1:7" ht="15" customHeight="1" x14ac:dyDescent="0.2">
      <c r="A49" s="14">
        <v>46</v>
      </c>
      <c r="B49" s="26" t="s">
        <v>398</v>
      </c>
      <c r="C49" s="26" t="s">
        <v>398</v>
      </c>
      <c r="D49" s="26" t="s">
        <v>398</v>
      </c>
      <c r="E49" s="14"/>
      <c r="F49" s="20" t="s">
        <v>416</v>
      </c>
      <c r="G49" s="14" t="s">
        <v>440</v>
      </c>
    </row>
    <row r="50" spans="1:7" ht="15" customHeight="1" x14ac:dyDescent="0.2">
      <c r="A50" s="14">
        <v>47</v>
      </c>
      <c r="B50" s="26" t="s">
        <v>398</v>
      </c>
      <c r="C50" s="26" t="s">
        <v>398</v>
      </c>
      <c r="D50" s="26" t="s">
        <v>398</v>
      </c>
      <c r="E50" s="14"/>
      <c r="F50" s="20" t="s">
        <v>417</v>
      </c>
      <c r="G50" s="14" t="s">
        <v>441</v>
      </c>
    </row>
    <row r="51" spans="1:7" ht="15" customHeight="1" x14ac:dyDescent="0.2">
      <c r="A51" s="14">
        <v>48</v>
      </c>
      <c r="B51" s="26" t="s">
        <v>814</v>
      </c>
      <c r="C51" s="26" t="s">
        <v>450</v>
      </c>
      <c r="D51" s="26" t="s">
        <v>449</v>
      </c>
      <c r="E51" s="14" t="s">
        <v>205</v>
      </c>
      <c r="F51" s="20" t="s">
        <v>460</v>
      </c>
      <c r="G51" s="14" t="s">
        <v>426</v>
      </c>
    </row>
    <row r="52" spans="1:7" ht="15" customHeight="1" x14ac:dyDescent="0.2">
      <c r="A52" s="14">
        <v>49</v>
      </c>
      <c r="B52" s="26" t="s">
        <v>398</v>
      </c>
      <c r="C52" s="26" t="s">
        <v>398</v>
      </c>
      <c r="D52" s="26" t="s">
        <v>398</v>
      </c>
      <c r="E52" s="14"/>
      <c r="F52" s="20" t="s">
        <v>404</v>
      </c>
      <c r="G52" s="14" t="s">
        <v>424</v>
      </c>
    </row>
    <row r="53" spans="1:7" ht="15" customHeight="1" x14ac:dyDescent="0.2">
      <c r="A53" s="14">
        <v>50</v>
      </c>
      <c r="B53" s="26" t="s">
        <v>398</v>
      </c>
      <c r="C53" s="26" t="s">
        <v>398</v>
      </c>
      <c r="D53" s="26" t="s">
        <v>398</v>
      </c>
      <c r="E53" s="14"/>
      <c r="F53" s="20" t="s">
        <v>406</v>
      </c>
      <c r="G53" s="14" t="s">
        <v>427</v>
      </c>
    </row>
    <row r="54" spans="1:7" ht="15" customHeight="1" x14ac:dyDescent="0.2">
      <c r="A54" s="14">
        <v>51</v>
      </c>
      <c r="B54" s="26" t="s">
        <v>445</v>
      </c>
      <c r="C54" s="26" t="s">
        <v>447</v>
      </c>
      <c r="D54" s="26" t="s">
        <v>446</v>
      </c>
      <c r="E54" s="14" t="s">
        <v>204</v>
      </c>
      <c r="F54" s="20" t="s">
        <v>402</v>
      </c>
      <c r="G54" s="14" t="s">
        <v>422</v>
      </c>
    </row>
    <row r="55" spans="1:7" ht="15" customHeight="1" x14ac:dyDescent="0.2">
      <c r="A55" s="14">
        <v>52</v>
      </c>
      <c r="B55" s="26" t="s">
        <v>398</v>
      </c>
      <c r="C55" s="26" t="s">
        <v>398</v>
      </c>
      <c r="D55" s="26" t="s">
        <v>398</v>
      </c>
      <c r="E55" s="14"/>
      <c r="F55" s="20" t="s">
        <v>397</v>
      </c>
      <c r="G55" s="14" t="s">
        <v>399</v>
      </c>
    </row>
    <row r="56" spans="1:7" ht="15" customHeight="1" x14ac:dyDescent="0.2">
      <c r="A56" s="14">
        <v>53</v>
      </c>
      <c r="B56" s="26" t="s">
        <v>398</v>
      </c>
      <c r="C56" s="26" t="s">
        <v>398</v>
      </c>
      <c r="D56" s="26" t="s">
        <v>398</v>
      </c>
      <c r="E56" s="14"/>
      <c r="F56" s="20" t="s">
        <v>418</v>
      </c>
      <c r="G56" s="14" t="s">
        <v>442</v>
      </c>
    </row>
    <row r="57" spans="1:7" ht="15" customHeight="1" x14ac:dyDescent="0.2">
      <c r="A57" s="14">
        <v>54</v>
      </c>
      <c r="B57" s="26" t="s">
        <v>398</v>
      </c>
      <c r="C57" s="26" t="s">
        <v>398</v>
      </c>
      <c r="D57" s="26" t="s">
        <v>398</v>
      </c>
      <c r="E57" s="14"/>
      <c r="F57" s="20" t="s">
        <v>397</v>
      </c>
      <c r="G57" s="14" t="s">
        <v>399</v>
      </c>
    </row>
    <row r="58" spans="1:7" ht="15" customHeight="1" x14ac:dyDescent="0.2">
      <c r="A58" s="14">
        <v>55</v>
      </c>
      <c r="B58" s="26" t="s">
        <v>398</v>
      </c>
      <c r="C58" s="26" t="s">
        <v>398</v>
      </c>
      <c r="D58" s="26" t="s">
        <v>398</v>
      </c>
      <c r="E58" s="14"/>
      <c r="F58" s="20" t="s">
        <v>405</v>
      </c>
      <c r="G58" s="14" t="s">
        <v>425</v>
      </c>
    </row>
    <row r="59" spans="1:7" ht="15" customHeight="1" x14ac:dyDescent="0.2">
      <c r="A59" s="14">
        <v>56</v>
      </c>
      <c r="B59" s="26" t="s">
        <v>453</v>
      </c>
      <c r="C59" s="26" t="s">
        <v>454</v>
      </c>
      <c r="D59" s="26" t="s">
        <v>455</v>
      </c>
      <c r="E59" s="14" t="s">
        <v>205</v>
      </c>
      <c r="F59" s="20" t="s">
        <v>460</v>
      </c>
      <c r="G59" s="14" t="s">
        <v>435</v>
      </c>
    </row>
    <row r="60" spans="1:7" ht="15" customHeight="1" x14ac:dyDescent="0.2">
      <c r="A60" s="14">
        <v>57</v>
      </c>
      <c r="B60" s="26" t="s">
        <v>398</v>
      </c>
      <c r="C60" s="26" t="s">
        <v>398</v>
      </c>
      <c r="D60" s="26" t="s">
        <v>398</v>
      </c>
      <c r="E60" s="14"/>
      <c r="F60" s="20" t="s">
        <v>408</v>
      </c>
      <c r="G60" s="14" t="s">
        <v>429</v>
      </c>
    </row>
    <row r="61" spans="1:7" ht="15" customHeight="1" x14ac:dyDescent="0.2">
      <c r="A61" s="14">
        <v>58</v>
      </c>
      <c r="B61" s="26" t="s">
        <v>398</v>
      </c>
      <c r="C61" s="26" t="s">
        <v>398</v>
      </c>
      <c r="D61" s="26" t="s">
        <v>398</v>
      </c>
      <c r="E61" s="14"/>
      <c r="F61" s="20" t="s">
        <v>406</v>
      </c>
      <c r="G61" s="14" t="s">
        <v>427</v>
      </c>
    </row>
    <row r="62" spans="1:7" ht="15" customHeight="1" x14ac:dyDescent="0.2">
      <c r="A62" s="14">
        <v>59</v>
      </c>
      <c r="B62" s="26" t="s">
        <v>398</v>
      </c>
      <c r="C62" s="26" t="s">
        <v>398</v>
      </c>
      <c r="D62" s="26" t="s">
        <v>398</v>
      </c>
      <c r="E62" s="14"/>
      <c r="F62" s="20" t="s">
        <v>397</v>
      </c>
      <c r="G62" s="14" t="s">
        <v>399</v>
      </c>
    </row>
    <row r="63" spans="1:7" ht="15" customHeight="1" x14ac:dyDescent="0.2">
      <c r="A63" s="14">
        <v>60</v>
      </c>
      <c r="B63" s="26" t="s">
        <v>398</v>
      </c>
      <c r="C63" s="26" t="s">
        <v>398</v>
      </c>
      <c r="D63" s="26" t="s">
        <v>398</v>
      </c>
      <c r="E63" s="14"/>
      <c r="F63" s="20" t="s">
        <v>408</v>
      </c>
      <c r="G63" s="14" t="s">
        <v>429</v>
      </c>
    </row>
    <row r="64" spans="1:7" ht="15" customHeight="1" x14ac:dyDescent="0.2">
      <c r="A64" s="14">
        <v>61</v>
      </c>
      <c r="B64" s="26" t="s">
        <v>814</v>
      </c>
      <c r="C64" s="26" t="s">
        <v>450</v>
      </c>
      <c r="D64" s="26" t="s">
        <v>449</v>
      </c>
      <c r="E64" s="14" t="s">
        <v>205</v>
      </c>
      <c r="F64" s="20" t="s">
        <v>460</v>
      </c>
      <c r="G64" s="14" t="s">
        <v>426</v>
      </c>
    </row>
    <row r="65" spans="1:7" ht="15" customHeight="1" x14ac:dyDescent="0.2">
      <c r="A65" s="14">
        <v>62</v>
      </c>
      <c r="B65" s="26" t="s">
        <v>814</v>
      </c>
      <c r="C65" s="26" t="s">
        <v>450</v>
      </c>
      <c r="D65" s="26" t="s">
        <v>449</v>
      </c>
      <c r="E65" s="14" t="s">
        <v>205</v>
      </c>
      <c r="F65" s="20" t="s">
        <v>460</v>
      </c>
      <c r="G65" s="14" t="s">
        <v>426</v>
      </c>
    </row>
    <row r="66" spans="1:7" ht="15" customHeight="1" x14ac:dyDescent="0.2">
      <c r="A66" s="14">
        <v>63</v>
      </c>
      <c r="B66" s="26" t="s">
        <v>398</v>
      </c>
      <c r="C66" s="26" t="s">
        <v>398</v>
      </c>
      <c r="D66" s="26" t="s">
        <v>398</v>
      </c>
      <c r="E66" s="14"/>
      <c r="F66" s="20" t="s">
        <v>404</v>
      </c>
      <c r="G66" s="14" t="s">
        <v>424</v>
      </c>
    </row>
    <row r="67" spans="1:7" ht="15" customHeight="1" x14ac:dyDescent="0.2">
      <c r="A67" s="14">
        <v>64</v>
      </c>
      <c r="B67" s="26" t="s">
        <v>398</v>
      </c>
      <c r="C67" s="26" t="s">
        <v>398</v>
      </c>
      <c r="D67" s="26" t="s">
        <v>398</v>
      </c>
      <c r="E67" s="14"/>
      <c r="F67" s="20" t="s">
        <v>408</v>
      </c>
      <c r="G67" s="14" t="s">
        <v>429</v>
      </c>
    </row>
    <row r="68" spans="1:7" ht="15" customHeight="1" x14ac:dyDescent="0.2">
      <c r="A68" s="14">
        <v>65</v>
      </c>
      <c r="B68" s="26" t="s">
        <v>398</v>
      </c>
      <c r="C68" s="26" t="s">
        <v>398</v>
      </c>
      <c r="D68" s="26" t="s">
        <v>398</v>
      </c>
      <c r="E68" s="14"/>
      <c r="F68" s="20" t="s">
        <v>406</v>
      </c>
      <c r="G68" s="14" t="s">
        <v>427</v>
      </c>
    </row>
    <row r="69" spans="1:7" ht="15" customHeight="1" x14ac:dyDescent="0.2">
      <c r="A69" s="14">
        <v>66</v>
      </c>
      <c r="B69" s="26" t="s">
        <v>398</v>
      </c>
      <c r="C69" s="26" t="s">
        <v>398</v>
      </c>
      <c r="D69" s="26" t="s">
        <v>398</v>
      </c>
      <c r="E69" s="14"/>
      <c r="F69" s="20" t="s">
        <v>405</v>
      </c>
      <c r="G69" s="14" t="s">
        <v>425</v>
      </c>
    </row>
    <row r="70" spans="1:7" ht="15" customHeight="1" x14ac:dyDescent="0.2">
      <c r="A70" s="14">
        <v>67</v>
      </c>
      <c r="B70" s="26" t="s">
        <v>398</v>
      </c>
      <c r="C70" s="26" t="s">
        <v>398</v>
      </c>
      <c r="D70" s="26" t="s">
        <v>398</v>
      </c>
      <c r="E70" s="14"/>
      <c r="F70" s="20" t="s">
        <v>404</v>
      </c>
      <c r="G70" s="14" t="s">
        <v>424</v>
      </c>
    </row>
    <row r="71" spans="1:7" ht="15" customHeight="1" x14ac:dyDescent="0.2">
      <c r="A71" s="14">
        <v>68</v>
      </c>
      <c r="B71" s="26" t="s">
        <v>398</v>
      </c>
      <c r="C71" s="26" t="s">
        <v>398</v>
      </c>
      <c r="D71" s="26" t="s">
        <v>398</v>
      </c>
      <c r="E71" s="14"/>
      <c r="F71" s="20" t="s">
        <v>404</v>
      </c>
      <c r="G71" s="14" t="s">
        <v>424</v>
      </c>
    </row>
    <row r="72" spans="1:7" ht="15" customHeight="1" x14ac:dyDescent="0.2">
      <c r="A72" s="14">
        <v>69</v>
      </c>
      <c r="B72" s="26" t="s">
        <v>398</v>
      </c>
      <c r="C72" s="26" t="s">
        <v>398</v>
      </c>
      <c r="D72" s="26" t="s">
        <v>398</v>
      </c>
      <c r="E72" s="14"/>
      <c r="F72" s="20" t="s">
        <v>412</v>
      </c>
      <c r="G72" s="14" t="s">
        <v>433</v>
      </c>
    </row>
    <row r="73" spans="1:7" ht="15" customHeight="1" x14ac:dyDescent="0.2">
      <c r="A73" s="14">
        <v>70</v>
      </c>
      <c r="B73" s="26" t="s">
        <v>814</v>
      </c>
      <c r="C73" s="26" t="s">
        <v>450</v>
      </c>
      <c r="D73" s="26" t="s">
        <v>449</v>
      </c>
      <c r="E73" s="14" t="s">
        <v>205</v>
      </c>
      <c r="F73" s="20" t="s">
        <v>460</v>
      </c>
      <c r="G73" s="14" t="s">
        <v>426</v>
      </c>
    </row>
    <row r="74" spans="1:7" ht="15" customHeight="1" x14ac:dyDescent="0.2">
      <c r="A74" s="14">
        <v>71</v>
      </c>
      <c r="B74" s="26" t="s">
        <v>445</v>
      </c>
      <c r="C74" s="26" t="s">
        <v>447</v>
      </c>
      <c r="D74" s="26" t="s">
        <v>446</v>
      </c>
      <c r="E74" s="14" t="s">
        <v>204</v>
      </c>
      <c r="F74" s="20" t="s">
        <v>460</v>
      </c>
      <c r="G74" s="14" t="s">
        <v>422</v>
      </c>
    </row>
    <row r="75" spans="1:7" ht="15" customHeight="1" x14ac:dyDescent="0.2">
      <c r="A75" s="14">
        <v>72</v>
      </c>
      <c r="B75" s="26" t="s">
        <v>398</v>
      </c>
      <c r="C75" s="26" t="s">
        <v>398</v>
      </c>
      <c r="D75" s="26" t="s">
        <v>398</v>
      </c>
      <c r="E75" s="14"/>
      <c r="F75" s="20" t="s">
        <v>416</v>
      </c>
      <c r="G75" s="14" t="s">
        <v>440</v>
      </c>
    </row>
    <row r="76" spans="1:7" ht="15" customHeight="1" x14ac:dyDescent="0.2">
      <c r="A76" s="14">
        <v>73</v>
      </c>
      <c r="B76" s="26" t="s">
        <v>398</v>
      </c>
      <c r="C76" s="26" t="s">
        <v>398</v>
      </c>
      <c r="D76" s="26" t="s">
        <v>398</v>
      </c>
      <c r="E76" s="14"/>
      <c r="F76" s="20" t="s">
        <v>416</v>
      </c>
      <c r="G76" s="14" t="s">
        <v>440</v>
      </c>
    </row>
    <row r="77" spans="1:7" ht="15" customHeight="1" x14ac:dyDescent="0.2">
      <c r="A77" s="14">
        <v>74</v>
      </c>
      <c r="B77" s="26" t="s">
        <v>398</v>
      </c>
      <c r="C77" s="26" t="s">
        <v>398</v>
      </c>
      <c r="D77" s="26" t="s">
        <v>398</v>
      </c>
      <c r="E77" s="14"/>
      <c r="F77" s="20" t="s">
        <v>405</v>
      </c>
      <c r="G77" s="14" t="s">
        <v>425</v>
      </c>
    </row>
    <row r="78" spans="1:7" ht="15" customHeight="1" x14ac:dyDescent="0.2">
      <c r="A78" s="14">
        <v>75</v>
      </c>
      <c r="B78" s="26" t="s">
        <v>730</v>
      </c>
      <c r="C78" s="26" t="s">
        <v>613</v>
      </c>
      <c r="D78" s="26" t="s">
        <v>444</v>
      </c>
      <c r="E78" s="14" t="s">
        <v>204</v>
      </c>
      <c r="F78" s="20" t="s">
        <v>460</v>
      </c>
      <c r="G78" s="14" t="s">
        <v>421</v>
      </c>
    </row>
    <row r="79" spans="1:7" ht="15" customHeight="1" x14ac:dyDescent="0.2">
      <c r="A79" s="14">
        <v>76</v>
      </c>
      <c r="B79" s="26" t="s">
        <v>398</v>
      </c>
      <c r="C79" s="26" t="s">
        <v>398</v>
      </c>
      <c r="D79" s="26" t="s">
        <v>398</v>
      </c>
      <c r="E79" s="14"/>
      <c r="F79" s="20" t="s">
        <v>405</v>
      </c>
      <c r="G79" s="14" t="s">
        <v>425</v>
      </c>
    </row>
  </sheetData>
  <autoFilter ref="A3:G79"/>
  <dataValidations count="2">
    <dataValidation type="list" allowBlank="1" showErrorMessage="1" sqref="E80:E201">
      <formula1>Hidden_1_Tabla_5776514</formula1>
    </dataValidation>
    <dataValidation type="list" allowBlank="1" showErrorMessage="1" sqref="E4:E79">
      <formula1>Hidden_1_Tabla_5776244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3" workbookViewId="0">
      <selection activeCell="G20" sqref="G20"/>
    </sheetView>
  </sheetViews>
  <sheetFormatPr baseColWidth="10" defaultColWidth="9.140625" defaultRowHeight="12.75" x14ac:dyDescent="0.2"/>
  <cols>
    <col min="1" max="1" width="3.42578125" style="4" bestFit="1" customWidth="1"/>
    <col min="2" max="2" width="12.140625" style="4" bestFit="1" customWidth="1"/>
    <col min="3" max="3" width="17" style="4" bestFit="1" customWidth="1"/>
    <col min="4" max="4" width="19.140625" style="4" bestFit="1" customWidth="1"/>
    <col min="5" max="5" width="17.42578125" style="4" bestFit="1" customWidth="1"/>
    <col min="6" max="6" width="30.7109375" style="4" bestFit="1" customWidth="1"/>
    <col min="7" max="7" width="122.140625" style="4" bestFit="1" customWidth="1"/>
    <col min="8" max="16384" width="9.140625" style="4"/>
  </cols>
  <sheetData>
    <row r="1" spans="1:7" hidden="1" x14ac:dyDescent="0.2">
      <c r="B1" s="4" t="s">
        <v>7</v>
      </c>
      <c r="C1" s="4" t="s">
        <v>7</v>
      </c>
      <c r="D1" s="4" t="s">
        <v>7</v>
      </c>
      <c r="E1" s="4" t="s">
        <v>9</v>
      </c>
      <c r="F1" s="4" t="s">
        <v>10</v>
      </c>
      <c r="G1" s="4" t="s">
        <v>7</v>
      </c>
    </row>
    <row r="2" spans="1:7" hidden="1" x14ac:dyDescent="0.2">
      <c r="B2" s="4" t="s">
        <v>327</v>
      </c>
      <c r="C2" s="4" t="s">
        <v>328</v>
      </c>
      <c r="D2" s="4" t="s">
        <v>329</v>
      </c>
      <c r="E2" s="4" t="s">
        <v>330</v>
      </c>
      <c r="F2" s="4" t="s">
        <v>331</v>
      </c>
      <c r="G2" s="4" t="s">
        <v>332</v>
      </c>
    </row>
    <row r="3" spans="1:7" x14ac:dyDescent="0.2">
      <c r="A3" s="23" t="s">
        <v>314</v>
      </c>
      <c r="B3" s="22" t="s">
        <v>315</v>
      </c>
      <c r="C3" s="22" t="s">
        <v>316</v>
      </c>
      <c r="D3" s="22" t="s">
        <v>317</v>
      </c>
      <c r="E3" s="22" t="s">
        <v>129</v>
      </c>
      <c r="F3" s="22" t="s">
        <v>130</v>
      </c>
      <c r="G3" s="22" t="s">
        <v>333</v>
      </c>
    </row>
    <row r="4" spans="1:7" x14ac:dyDescent="0.2">
      <c r="A4" s="28">
        <v>1</v>
      </c>
      <c r="B4" s="4" t="s">
        <v>533</v>
      </c>
      <c r="C4" s="4" t="s">
        <v>533</v>
      </c>
      <c r="D4" s="4" t="s">
        <v>533</v>
      </c>
      <c r="F4" s="4" t="s">
        <v>533</v>
      </c>
      <c r="G4" s="4" t="s">
        <v>533</v>
      </c>
    </row>
    <row r="5" spans="1:7" x14ac:dyDescent="0.2">
      <c r="A5" s="28">
        <v>2</v>
      </c>
      <c r="B5" s="4" t="s">
        <v>533</v>
      </c>
      <c r="C5" s="4" t="s">
        <v>533</v>
      </c>
      <c r="D5" s="4" t="s">
        <v>533</v>
      </c>
      <c r="F5" s="4" t="s">
        <v>533</v>
      </c>
      <c r="G5" s="4" t="s">
        <v>533</v>
      </c>
    </row>
    <row r="6" spans="1:7" x14ac:dyDescent="0.2">
      <c r="A6" s="28">
        <v>3</v>
      </c>
      <c r="B6" s="4" t="s">
        <v>533</v>
      </c>
      <c r="C6" s="4" t="s">
        <v>533</v>
      </c>
      <c r="D6" s="4" t="s">
        <v>533</v>
      </c>
      <c r="F6" s="4" t="s">
        <v>533</v>
      </c>
      <c r="G6" s="4" t="s">
        <v>533</v>
      </c>
    </row>
    <row r="7" spans="1:7" x14ac:dyDescent="0.2">
      <c r="A7" s="28">
        <v>4</v>
      </c>
      <c r="B7" s="4" t="s">
        <v>533</v>
      </c>
      <c r="C7" s="4" t="s">
        <v>533</v>
      </c>
      <c r="D7" s="4" t="s">
        <v>533</v>
      </c>
      <c r="F7" s="4" t="s">
        <v>533</v>
      </c>
      <c r="G7" s="4" t="s">
        <v>533</v>
      </c>
    </row>
    <row r="8" spans="1:7" x14ac:dyDescent="0.2">
      <c r="A8" s="28">
        <v>5</v>
      </c>
      <c r="B8" s="4" t="s">
        <v>533</v>
      </c>
      <c r="C8" s="4" t="s">
        <v>533</v>
      </c>
      <c r="D8" s="4" t="s">
        <v>533</v>
      </c>
      <c r="F8" s="4" t="s">
        <v>533</v>
      </c>
      <c r="G8" s="4" t="s">
        <v>533</v>
      </c>
    </row>
    <row r="9" spans="1:7" x14ac:dyDescent="0.2">
      <c r="A9" s="28">
        <v>6</v>
      </c>
      <c r="B9" s="4" t="s">
        <v>533</v>
      </c>
      <c r="C9" s="4" t="s">
        <v>533</v>
      </c>
      <c r="D9" s="4" t="s">
        <v>533</v>
      </c>
      <c r="F9" s="4" t="s">
        <v>533</v>
      </c>
      <c r="G9" s="4" t="s">
        <v>533</v>
      </c>
    </row>
    <row r="10" spans="1:7" x14ac:dyDescent="0.2">
      <c r="A10" s="28">
        <v>7</v>
      </c>
      <c r="B10" s="4" t="s">
        <v>533</v>
      </c>
      <c r="C10" s="4" t="s">
        <v>533</v>
      </c>
      <c r="D10" s="4" t="s">
        <v>533</v>
      </c>
      <c r="F10" s="4" t="s">
        <v>533</v>
      </c>
      <c r="G10" s="4" t="s">
        <v>533</v>
      </c>
    </row>
    <row r="11" spans="1:7" x14ac:dyDescent="0.2">
      <c r="A11" s="28">
        <v>8</v>
      </c>
      <c r="B11" s="4" t="s">
        <v>533</v>
      </c>
      <c r="C11" s="4" t="s">
        <v>533</v>
      </c>
      <c r="D11" s="4" t="s">
        <v>533</v>
      </c>
      <c r="F11" s="4" t="s">
        <v>533</v>
      </c>
      <c r="G11" s="4" t="s">
        <v>533</v>
      </c>
    </row>
    <row r="12" spans="1:7" x14ac:dyDescent="0.2">
      <c r="A12" s="28">
        <v>9</v>
      </c>
      <c r="B12" s="4" t="s">
        <v>533</v>
      </c>
      <c r="C12" s="4" t="s">
        <v>533</v>
      </c>
      <c r="D12" s="4" t="s">
        <v>533</v>
      </c>
      <c r="F12" s="4" t="s">
        <v>533</v>
      </c>
      <c r="G12" s="4" t="s">
        <v>533</v>
      </c>
    </row>
    <row r="13" spans="1:7" x14ac:dyDescent="0.2">
      <c r="A13" s="28">
        <v>10</v>
      </c>
      <c r="B13" s="4" t="s">
        <v>533</v>
      </c>
      <c r="C13" s="4" t="s">
        <v>533</v>
      </c>
      <c r="D13" s="4" t="s">
        <v>533</v>
      </c>
      <c r="F13" s="4" t="s">
        <v>533</v>
      </c>
      <c r="G13" s="4" t="s">
        <v>533</v>
      </c>
    </row>
    <row r="14" spans="1:7" x14ac:dyDescent="0.2">
      <c r="A14" s="28">
        <v>11</v>
      </c>
      <c r="B14" s="4" t="s">
        <v>533</v>
      </c>
      <c r="C14" s="4" t="s">
        <v>533</v>
      </c>
      <c r="D14" s="4" t="s">
        <v>533</v>
      </c>
      <c r="F14" s="4" t="s">
        <v>533</v>
      </c>
      <c r="G14" s="4" t="s">
        <v>533</v>
      </c>
    </row>
    <row r="15" spans="1:7" x14ac:dyDescent="0.2">
      <c r="A15" s="28">
        <v>12</v>
      </c>
      <c r="B15" s="4" t="s">
        <v>533</v>
      </c>
      <c r="C15" s="4" t="s">
        <v>533</v>
      </c>
      <c r="D15" s="4" t="s">
        <v>533</v>
      </c>
      <c r="F15" s="4" t="s">
        <v>533</v>
      </c>
      <c r="G15" s="4" t="s">
        <v>533</v>
      </c>
    </row>
    <row r="16" spans="1:7" x14ac:dyDescent="0.2">
      <c r="A16" s="28">
        <v>13</v>
      </c>
      <c r="B16" s="4" t="s">
        <v>533</v>
      </c>
      <c r="C16" s="4" t="s">
        <v>533</v>
      </c>
      <c r="D16" s="4" t="s">
        <v>533</v>
      </c>
      <c r="F16" s="4" t="s">
        <v>533</v>
      </c>
      <c r="G16" s="4" t="s">
        <v>533</v>
      </c>
    </row>
    <row r="17" spans="1:7" x14ac:dyDescent="0.2">
      <c r="A17" s="28">
        <v>14</v>
      </c>
      <c r="B17" s="4" t="s">
        <v>533</v>
      </c>
      <c r="C17" s="4" t="s">
        <v>533</v>
      </c>
      <c r="D17" s="4" t="s">
        <v>533</v>
      </c>
      <c r="F17" s="4" t="s">
        <v>533</v>
      </c>
      <c r="G17" s="4" t="s">
        <v>533</v>
      </c>
    </row>
    <row r="18" spans="1:7" x14ac:dyDescent="0.2">
      <c r="A18" s="28">
        <v>15</v>
      </c>
      <c r="B18" s="4" t="s">
        <v>533</v>
      </c>
      <c r="C18" s="4" t="s">
        <v>533</v>
      </c>
      <c r="D18" s="4" t="s">
        <v>533</v>
      </c>
      <c r="F18" s="4" t="s">
        <v>533</v>
      </c>
      <c r="G18" s="4" t="s">
        <v>533</v>
      </c>
    </row>
    <row r="19" spans="1:7" x14ac:dyDescent="0.2">
      <c r="A19" s="28">
        <v>16</v>
      </c>
      <c r="B19" s="4" t="s">
        <v>533</v>
      </c>
      <c r="C19" s="4" t="s">
        <v>533</v>
      </c>
      <c r="D19" s="4" t="s">
        <v>533</v>
      </c>
      <c r="F19" s="4" t="s">
        <v>533</v>
      </c>
      <c r="G19" s="4" t="s">
        <v>533</v>
      </c>
    </row>
    <row r="20" spans="1:7" x14ac:dyDescent="0.2">
      <c r="A20" s="28">
        <v>17</v>
      </c>
      <c r="B20" s="4" t="s">
        <v>533</v>
      </c>
      <c r="C20" s="4" t="s">
        <v>533</v>
      </c>
      <c r="D20" s="4" t="s">
        <v>533</v>
      </c>
      <c r="F20" s="4" t="s">
        <v>533</v>
      </c>
      <c r="G20" s="4" t="s">
        <v>533</v>
      </c>
    </row>
    <row r="21" spans="1:7" x14ac:dyDescent="0.2">
      <c r="A21" s="28">
        <v>18</v>
      </c>
      <c r="B21" s="4" t="s">
        <v>533</v>
      </c>
      <c r="C21" s="4" t="s">
        <v>533</v>
      </c>
      <c r="D21" s="4" t="s">
        <v>533</v>
      </c>
      <c r="F21" s="4" t="s">
        <v>533</v>
      </c>
      <c r="G21" s="4" t="s">
        <v>533</v>
      </c>
    </row>
    <row r="22" spans="1:7" x14ac:dyDescent="0.2">
      <c r="A22" s="28">
        <v>19</v>
      </c>
      <c r="B22" s="4" t="s">
        <v>533</v>
      </c>
      <c r="C22" s="4" t="s">
        <v>533</v>
      </c>
      <c r="D22" s="4" t="s">
        <v>533</v>
      </c>
      <c r="F22" s="4" t="s">
        <v>533</v>
      </c>
      <c r="G22" s="4" t="s">
        <v>533</v>
      </c>
    </row>
    <row r="23" spans="1:7" x14ac:dyDescent="0.2">
      <c r="A23" s="28">
        <v>20</v>
      </c>
      <c r="B23" s="4" t="s">
        <v>533</v>
      </c>
      <c r="C23" s="4" t="s">
        <v>533</v>
      </c>
      <c r="D23" s="4" t="s">
        <v>533</v>
      </c>
      <c r="F23" s="4" t="s">
        <v>533</v>
      </c>
      <c r="G23" s="4" t="s">
        <v>533</v>
      </c>
    </row>
    <row r="24" spans="1:7" x14ac:dyDescent="0.2">
      <c r="A24" s="28">
        <v>21</v>
      </c>
      <c r="B24" s="4" t="s">
        <v>533</v>
      </c>
      <c r="C24" s="4" t="s">
        <v>533</v>
      </c>
      <c r="D24" s="4" t="s">
        <v>533</v>
      </c>
      <c r="F24" s="4" t="s">
        <v>533</v>
      </c>
      <c r="G24" s="4" t="s">
        <v>533</v>
      </c>
    </row>
    <row r="25" spans="1:7" x14ac:dyDescent="0.2">
      <c r="A25" s="28">
        <v>22</v>
      </c>
      <c r="B25" s="4" t="s">
        <v>533</v>
      </c>
      <c r="C25" s="4" t="s">
        <v>533</v>
      </c>
      <c r="D25" s="4" t="s">
        <v>533</v>
      </c>
      <c r="F25" s="4" t="s">
        <v>533</v>
      </c>
      <c r="G25" s="4" t="s">
        <v>533</v>
      </c>
    </row>
    <row r="26" spans="1:7" x14ac:dyDescent="0.2">
      <c r="A26" s="28">
        <v>23</v>
      </c>
      <c r="B26" s="4" t="s">
        <v>533</v>
      </c>
      <c r="C26" s="4" t="s">
        <v>533</v>
      </c>
      <c r="D26" s="4" t="s">
        <v>533</v>
      </c>
      <c r="F26" s="4" t="s">
        <v>533</v>
      </c>
      <c r="G26" s="4" t="s">
        <v>533</v>
      </c>
    </row>
    <row r="27" spans="1:7" x14ac:dyDescent="0.2">
      <c r="A27" s="28">
        <v>24</v>
      </c>
      <c r="B27" s="4" t="s">
        <v>533</v>
      </c>
      <c r="C27" s="4" t="s">
        <v>533</v>
      </c>
      <c r="D27" s="4" t="s">
        <v>533</v>
      </c>
      <c r="F27" s="4" t="s">
        <v>533</v>
      </c>
      <c r="G27" s="4" t="s">
        <v>533</v>
      </c>
    </row>
    <row r="28" spans="1:7" x14ac:dyDescent="0.2">
      <c r="A28" s="28">
        <v>25</v>
      </c>
      <c r="B28" s="4" t="s">
        <v>533</v>
      </c>
      <c r="C28" s="4" t="s">
        <v>533</v>
      </c>
      <c r="D28" s="4" t="s">
        <v>533</v>
      </c>
      <c r="F28" s="4" t="s">
        <v>533</v>
      </c>
      <c r="G28" s="4" t="s">
        <v>533</v>
      </c>
    </row>
    <row r="29" spans="1:7" x14ac:dyDescent="0.2">
      <c r="A29" s="28">
        <v>26</v>
      </c>
      <c r="B29" s="4" t="s">
        <v>533</v>
      </c>
      <c r="C29" s="4" t="s">
        <v>533</v>
      </c>
      <c r="D29" s="4" t="s">
        <v>533</v>
      </c>
      <c r="F29" s="4" t="s">
        <v>533</v>
      </c>
      <c r="G29" s="4" t="s">
        <v>533</v>
      </c>
    </row>
    <row r="30" spans="1:7" x14ac:dyDescent="0.2">
      <c r="A30" s="28">
        <v>27</v>
      </c>
      <c r="B30" s="4" t="s">
        <v>533</v>
      </c>
      <c r="C30" s="4" t="s">
        <v>533</v>
      </c>
      <c r="D30" s="4" t="s">
        <v>533</v>
      </c>
      <c r="F30" s="4" t="s">
        <v>533</v>
      </c>
      <c r="G30" s="4" t="s">
        <v>533</v>
      </c>
    </row>
    <row r="31" spans="1:7" x14ac:dyDescent="0.2">
      <c r="A31" s="28">
        <v>28</v>
      </c>
      <c r="B31" s="4" t="s">
        <v>533</v>
      </c>
      <c r="C31" s="4" t="s">
        <v>533</v>
      </c>
      <c r="D31" s="4" t="s">
        <v>533</v>
      </c>
      <c r="F31" s="4" t="s">
        <v>533</v>
      </c>
      <c r="G31" s="4" t="s">
        <v>533</v>
      </c>
    </row>
    <row r="32" spans="1:7" x14ac:dyDescent="0.2">
      <c r="A32" s="28">
        <v>29</v>
      </c>
      <c r="B32" s="4" t="s">
        <v>533</v>
      </c>
      <c r="C32" s="4" t="s">
        <v>533</v>
      </c>
      <c r="D32" s="4" t="s">
        <v>533</v>
      </c>
      <c r="F32" s="4" t="s">
        <v>533</v>
      </c>
      <c r="G32" s="4" t="s">
        <v>533</v>
      </c>
    </row>
    <row r="33" spans="1:7" x14ac:dyDescent="0.2">
      <c r="A33" s="28">
        <v>30</v>
      </c>
      <c r="B33" s="4" t="s">
        <v>533</v>
      </c>
      <c r="C33" s="4" t="s">
        <v>533</v>
      </c>
      <c r="D33" s="4" t="s">
        <v>533</v>
      </c>
      <c r="F33" s="4" t="s">
        <v>533</v>
      </c>
      <c r="G33" s="4" t="s">
        <v>533</v>
      </c>
    </row>
    <row r="34" spans="1:7" x14ac:dyDescent="0.2">
      <c r="A34" s="28">
        <v>31</v>
      </c>
      <c r="B34" s="4" t="s">
        <v>533</v>
      </c>
      <c r="C34" s="4" t="s">
        <v>533</v>
      </c>
      <c r="D34" s="4" t="s">
        <v>533</v>
      </c>
      <c r="F34" s="4" t="s">
        <v>533</v>
      </c>
      <c r="G34" s="4" t="s">
        <v>533</v>
      </c>
    </row>
    <row r="35" spans="1:7" x14ac:dyDescent="0.2">
      <c r="A35" s="28">
        <v>32</v>
      </c>
      <c r="B35" s="4" t="s">
        <v>533</v>
      </c>
      <c r="C35" s="4" t="s">
        <v>533</v>
      </c>
      <c r="D35" s="4" t="s">
        <v>533</v>
      </c>
      <c r="F35" s="4" t="s">
        <v>533</v>
      </c>
      <c r="G35" s="4" t="s">
        <v>533</v>
      </c>
    </row>
    <row r="36" spans="1:7" x14ac:dyDescent="0.2">
      <c r="A36" s="28">
        <v>33</v>
      </c>
      <c r="B36" s="4" t="s">
        <v>533</v>
      </c>
      <c r="C36" s="4" t="s">
        <v>533</v>
      </c>
      <c r="D36" s="4" t="s">
        <v>533</v>
      </c>
      <c r="F36" s="4" t="s">
        <v>533</v>
      </c>
      <c r="G36" s="4" t="s">
        <v>533</v>
      </c>
    </row>
    <row r="37" spans="1:7" x14ac:dyDescent="0.2">
      <c r="A37" s="28">
        <v>34</v>
      </c>
      <c r="B37" s="4" t="s">
        <v>533</v>
      </c>
      <c r="C37" s="4" t="s">
        <v>533</v>
      </c>
      <c r="D37" s="4" t="s">
        <v>533</v>
      </c>
      <c r="F37" s="4" t="s">
        <v>533</v>
      </c>
      <c r="G37" s="4" t="s">
        <v>533</v>
      </c>
    </row>
    <row r="38" spans="1:7" x14ac:dyDescent="0.2">
      <c r="A38" s="28">
        <v>35</v>
      </c>
      <c r="B38" s="4" t="s">
        <v>533</v>
      </c>
      <c r="C38" s="4" t="s">
        <v>533</v>
      </c>
      <c r="D38" s="4" t="s">
        <v>533</v>
      </c>
      <c r="F38" s="4" t="s">
        <v>533</v>
      </c>
      <c r="G38" s="4" t="s">
        <v>533</v>
      </c>
    </row>
    <row r="39" spans="1:7" x14ac:dyDescent="0.2">
      <c r="A39" s="28">
        <v>36</v>
      </c>
      <c r="B39" s="4" t="s">
        <v>533</v>
      </c>
      <c r="C39" s="4" t="s">
        <v>533</v>
      </c>
      <c r="D39" s="4" t="s">
        <v>533</v>
      </c>
      <c r="F39" s="4" t="s">
        <v>533</v>
      </c>
      <c r="G39" s="4" t="s">
        <v>533</v>
      </c>
    </row>
    <row r="40" spans="1:7" x14ac:dyDescent="0.2">
      <c r="A40" s="28">
        <v>37</v>
      </c>
      <c r="B40" s="4" t="s">
        <v>533</v>
      </c>
      <c r="C40" s="4" t="s">
        <v>533</v>
      </c>
      <c r="D40" s="4" t="s">
        <v>533</v>
      </c>
      <c r="F40" s="4" t="s">
        <v>533</v>
      </c>
      <c r="G40" s="4" t="s">
        <v>533</v>
      </c>
    </row>
    <row r="41" spans="1:7" x14ac:dyDescent="0.2">
      <c r="A41" s="28">
        <v>38</v>
      </c>
      <c r="B41" s="4" t="s">
        <v>533</v>
      </c>
      <c r="C41" s="4" t="s">
        <v>533</v>
      </c>
      <c r="D41" s="4" t="s">
        <v>533</v>
      </c>
      <c r="F41" s="4" t="s">
        <v>533</v>
      </c>
      <c r="G41" s="4" t="s">
        <v>533</v>
      </c>
    </row>
    <row r="42" spans="1:7" x14ac:dyDescent="0.2">
      <c r="A42" s="28">
        <v>39</v>
      </c>
      <c r="B42" s="4" t="s">
        <v>533</v>
      </c>
      <c r="C42" s="4" t="s">
        <v>533</v>
      </c>
      <c r="D42" s="4" t="s">
        <v>533</v>
      </c>
      <c r="F42" s="4" t="s">
        <v>533</v>
      </c>
      <c r="G42" s="4" t="s">
        <v>533</v>
      </c>
    </row>
    <row r="43" spans="1:7" x14ac:dyDescent="0.2">
      <c r="A43" s="28">
        <v>40</v>
      </c>
      <c r="B43" s="4" t="s">
        <v>533</v>
      </c>
      <c r="C43" s="4" t="s">
        <v>533</v>
      </c>
      <c r="D43" s="4" t="s">
        <v>533</v>
      </c>
      <c r="F43" s="4" t="s">
        <v>533</v>
      </c>
      <c r="G43" s="4" t="s">
        <v>533</v>
      </c>
    </row>
    <row r="44" spans="1:7" x14ac:dyDescent="0.2">
      <c r="A44" s="28">
        <v>41</v>
      </c>
      <c r="B44" s="4" t="s">
        <v>533</v>
      </c>
      <c r="C44" s="4" t="s">
        <v>533</v>
      </c>
      <c r="D44" s="4" t="s">
        <v>533</v>
      </c>
      <c r="F44" s="4" t="s">
        <v>533</v>
      </c>
      <c r="G44" s="4" t="s">
        <v>533</v>
      </c>
    </row>
    <row r="45" spans="1:7" x14ac:dyDescent="0.2">
      <c r="A45" s="28">
        <v>42</v>
      </c>
      <c r="B45" s="4" t="s">
        <v>533</v>
      </c>
      <c r="C45" s="4" t="s">
        <v>533</v>
      </c>
      <c r="D45" s="4" t="s">
        <v>533</v>
      </c>
      <c r="F45" s="4" t="s">
        <v>533</v>
      </c>
      <c r="G45" s="4" t="s">
        <v>533</v>
      </c>
    </row>
    <row r="46" spans="1:7" x14ac:dyDescent="0.2">
      <c r="A46" s="28">
        <v>43</v>
      </c>
      <c r="B46" s="4" t="s">
        <v>533</v>
      </c>
      <c r="C46" s="4" t="s">
        <v>533</v>
      </c>
      <c r="D46" s="4" t="s">
        <v>533</v>
      </c>
      <c r="F46" s="4" t="s">
        <v>533</v>
      </c>
      <c r="G46" s="4" t="s">
        <v>533</v>
      </c>
    </row>
    <row r="47" spans="1:7" x14ac:dyDescent="0.2">
      <c r="A47" s="28">
        <v>44</v>
      </c>
      <c r="B47" s="4" t="s">
        <v>533</v>
      </c>
      <c r="C47" s="4" t="s">
        <v>533</v>
      </c>
      <c r="D47" s="4" t="s">
        <v>533</v>
      </c>
      <c r="F47" s="4" t="s">
        <v>533</v>
      </c>
      <c r="G47" s="4" t="s">
        <v>533</v>
      </c>
    </row>
    <row r="48" spans="1:7" x14ac:dyDescent="0.2">
      <c r="A48" s="28">
        <v>45</v>
      </c>
      <c r="B48" s="4" t="s">
        <v>533</v>
      </c>
      <c r="C48" s="4" t="s">
        <v>533</v>
      </c>
      <c r="D48" s="4" t="s">
        <v>533</v>
      </c>
      <c r="F48" s="4" t="s">
        <v>533</v>
      </c>
      <c r="G48" s="4" t="s">
        <v>533</v>
      </c>
    </row>
    <row r="49" spans="1:7" x14ac:dyDescent="0.2">
      <c r="A49" s="28">
        <v>46</v>
      </c>
      <c r="B49" s="4" t="s">
        <v>533</v>
      </c>
      <c r="C49" s="4" t="s">
        <v>533</v>
      </c>
      <c r="D49" s="4" t="s">
        <v>533</v>
      </c>
      <c r="F49" s="4" t="s">
        <v>533</v>
      </c>
      <c r="G49" s="4" t="s">
        <v>533</v>
      </c>
    </row>
    <row r="50" spans="1:7" x14ac:dyDescent="0.2">
      <c r="A50" s="28">
        <v>47</v>
      </c>
      <c r="B50" s="4" t="s">
        <v>533</v>
      </c>
      <c r="C50" s="4" t="s">
        <v>533</v>
      </c>
      <c r="D50" s="4" t="s">
        <v>533</v>
      </c>
      <c r="F50" s="4" t="s">
        <v>533</v>
      </c>
      <c r="G50" s="4" t="s">
        <v>533</v>
      </c>
    </row>
    <row r="51" spans="1:7" x14ac:dyDescent="0.2">
      <c r="A51" s="28">
        <v>48</v>
      </c>
      <c r="B51" s="4" t="s">
        <v>533</v>
      </c>
      <c r="C51" s="4" t="s">
        <v>533</v>
      </c>
      <c r="D51" s="4" t="s">
        <v>533</v>
      </c>
      <c r="F51" s="4" t="s">
        <v>533</v>
      </c>
      <c r="G51" s="4" t="s">
        <v>533</v>
      </c>
    </row>
    <row r="52" spans="1:7" x14ac:dyDescent="0.2">
      <c r="A52" s="28">
        <v>49</v>
      </c>
      <c r="B52" s="4" t="s">
        <v>533</v>
      </c>
      <c r="C52" s="4" t="s">
        <v>533</v>
      </c>
      <c r="D52" s="4" t="s">
        <v>533</v>
      </c>
      <c r="F52" s="4" t="s">
        <v>533</v>
      </c>
      <c r="G52" s="4" t="s">
        <v>533</v>
      </c>
    </row>
    <row r="53" spans="1:7" x14ac:dyDescent="0.2">
      <c r="A53" s="28">
        <v>50</v>
      </c>
      <c r="B53" s="4" t="s">
        <v>533</v>
      </c>
      <c r="C53" s="4" t="s">
        <v>533</v>
      </c>
      <c r="D53" s="4" t="s">
        <v>533</v>
      </c>
      <c r="F53" s="4" t="s">
        <v>533</v>
      </c>
      <c r="G53" s="4" t="s">
        <v>533</v>
      </c>
    </row>
    <row r="54" spans="1:7" x14ac:dyDescent="0.2">
      <c r="A54" s="28">
        <v>51</v>
      </c>
      <c r="B54" s="4" t="s">
        <v>533</v>
      </c>
      <c r="C54" s="4" t="s">
        <v>533</v>
      </c>
      <c r="D54" s="4" t="s">
        <v>533</v>
      </c>
      <c r="F54" s="4" t="s">
        <v>533</v>
      </c>
      <c r="G54" s="4" t="s">
        <v>533</v>
      </c>
    </row>
    <row r="55" spans="1:7" x14ac:dyDescent="0.2">
      <c r="A55" s="28">
        <v>52</v>
      </c>
      <c r="B55" s="4" t="s">
        <v>533</v>
      </c>
      <c r="C55" s="4" t="s">
        <v>533</v>
      </c>
      <c r="D55" s="4" t="s">
        <v>533</v>
      </c>
      <c r="F55" s="4" t="s">
        <v>533</v>
      </c>
      <c r="G55" s="4" t="s">
        <v>533</v>
      </c>
    </row>
    <row r="56" spans="1:7" x14ac:dyDescent="0.2">
      <c r="A56" s="28">
        <v>53</v>
      </c>
      <c r="B56" s="4" t="s">
        <v>533</v>
      </c>
      <c r="C56" s="4" t="s">
        <v>533</v>
      </c>
      <c r="D56" s="4" t="s">
        <v>533</v>
      </c>
      <c r="F56" s="4" t="s">
        <v>533</v>
      </c>
      <c r="G56" s="4" t="s">
        <v>533</v>
      </c>
    </row>
    <row r="57" spans="1:7" x14ac:dyDescent="0.2">
      <c r="A57" s="28">
        <v>54</v>
      </c>
      <c r="B57" s="4" t="s">
        <v>533</v>
      </c>
      <c r="C57" s="4" t="s">
        <v>533</v>
      </c>
      <c r="D57" s="4" t="s">
        <v>533</v>
      </c>
      <c r="F57" s="4" t="s">
        <v>533</v>
      </c>
      <c r="G57" s="4" t="s">
        <v>533</v>
      </c>
    </row>
    <row r="58" spans="1:7" x14ac:dyDescent="0.2">
      <c r="A58" s="28">
        <v>55</v>
      </c>
      <c r="B58" s="4" t="s">
        <v>533</v>
      </c>
      <c r="C58" s="4" t="s">
        <v>533</v>
      </c>
      <c r="D58" s="4" t="s">
        <v>533</v>
      </c>
      <c r="F58" s="4" t="s">
        <v>533</v>
      </c>
      <c r="G58" s="4" t="s">
        <v>533</v>
      </c>
    </row>
    <row r="59" spans="1:7" x14ac:dyDescent="0.2">
      <c r="A59" s="28">
        <v>56</v>
      </c>
      <c r="B59" s="4" t="s">
        <v>533</v>
      </c>
      <c r="C59" s="4" t="s">
        <v>533</v>
      </c>
      <c r="D59" s="4" t="s">
        <v>533</v>
      </c>
      <c r="F59" s="4" t="s">
        <v>533</v>
      </c>
      <c r="G59" s="4" t="s">
        <v>533</v>
      </c>
    </row>
    <row r="60" spans="1:7" x14ac:dyDescent="0.2">
      <c r="A60" s="28">
        <v>57</v>
      </c>
      <c r="B60" s="4" t="s">
        <v>533</v>
      </c>
      <c r="C60" s="4" t="s">
        <v>533</v>
      </c>
      <c r="D60" s="4" t="s">
        <v>533</v>
      </c>
      <c r="F60" s="4" t="s">
        <v>533</v>
      </c>
      <c r="G60" s="4" t="s">
        <v>533</v>
      </c>
    </row>
    <row r="61" spans="1:7" x14ac:dyDescent="0.2">
      <c r="A61" s="28">
        <v>58</v>
      </c>
      <c r="B61" s="4" t="s">
        <v>533</v>
      </c>
      <c r="C61" s="4" t="s">
        <v>533</v>
      </c>
      <c r="D61" s="4" t="s">
        <v>533</v>
      </c>
      <c r="F61" s="4" t="s">
        <v>533</v>
      </c>
      <c r="G61" s="4" t="s">
        <v>533</v>
      </c>
    </row>
    <row r="62" spans="1:7" x14ac:dyDescent="0.2">
      <c r="A62" s="28">
        <v>59</v>
      </c>
      <c r="B62" s="4" t="s">
        <v>533</v>
      </c>
      <c r="C62" s="4" t="s">
        <v>533</v>
      </c>
      <c r="D62" s="4" t="s">
        <v>533</v>
      </c>
      <c r="F62" s="4" t="s">
        <v>533</v>
      </c>
      <c r="G62" s="4" t="s">
        <v>533</v>
      </c>
    </row>
    <row r="63" spans="1:7" x14ac:dyDescent="0.2">
      <c r="A63" s="28">
        <v>60</v>
      </c>
      <c r="B63" s="4" t="s">
        <v>533</v>
      </c>
      <c r="C63" s="4" t="s">
        <v>533</v>
      </c>
      <c r="D63" s="4" t="s">
        <v>533</v>
      </c>
      <c r="F63" s="4" t="s">
        <v>533</v>
      </c>
      <c r="G63" s="4" t="s">
        <v>533</v>
      </c>
    </row>
    <row r="64" spans="1:7" x14ac:dyDescent="0.2">
      <c r="A64" s="28">
        <v>61</v>
      </c>
      <c r="B64" s="4" t="s">
        <v>533</v>
      </c>
      <c r="C64" s="4" t="s">
        <v>533</v>
      </c>
      <c r="D64" s="4" t="s">
        <v>533</v>
      </c>
      <c r="F64" s="4" t="s">
        <v>533</v>
      </c>
      <c r="G64" s="4" t="s">
        <v>533</v>
      </c>
    </row>
    <row r="65" spans="1:7" x14ac:dyDescent="0.2">
      <c r="A65" s="28">
        <v>62</v>
      </c>
      <c r="B65" s="4" t="s">
        <v>533</v>
      </c>
      <c r="C65" s="4" t="s">
        <v>533</v>
      </c>
      <c r="D65" s="4" t="s">
        <v>533</v>
      </c>
      <c r="F65" s="4" t="s">
        <v>533</v>
      </c>
      <c r="G65" s="4" t="s">
        <v>533</v>
      </c>
    </row>
    <row r="66" spans="1:7" x14ac:dyDescent="0.2">
      <c r="A66" s="28">
        <v>63</v>
      </c>
      <c r="B66" s="4" t="s">
        <v>533</v>
      </c>
      <c r="C66" s="4" t="s">
        <v>533</v>
      </c>
      <c r="D66" s="4" t="s">
        <v>533</v>
      </c>
      <c r="F66" s="4" t="s">
        <v>533</v>
      </c>
      <c r="G66" s="4" t="s">
        <v>533</v>
      </c>
    </row>
    <row r="67" spans="1:7" x14ac:dyDescent="0.2">
      <c r="A67" s="28">
        <v>64</v>
      </c>
      <c r="B67" s="4" t="s">
        <v>533</v>
      </c>
      <c r="C67" s="4" t="s">
        <v>533</v>
      </c>
      <c r="D67" s="4" t="s">
        <v>533</v>
      </c>
      <c r="F67" s="4" t="s">
        <v>533</v>
      </c>
      <c r="G67" s="4" t="s">
        <v>533</v>
      </c>
    </row>
    <row r="68" spans="1:7" x14ac:dyDescent="0.2">
      <c r="A68" s="28">
        <v>65</v>
      </c>
      <c r="B68" s="4" t="s">
        <v>533</v>
      </c>
      <c r="C68" s="4" t="s">
        <v>533</v>
      </c>
      <c r="D68" s="4" t="s">
        <v>533</v>
      </c>
      <c r="F68" s="4" t="s">
        <v>533</v>
      </c>
      <c r="G68" s="4" t="s">
        <v>533</v>
      </c>
    </row>
    <row r="69" spans="1:7" x14ac:dyDescent="0.2">
      <c r="A69" s="28">
        <v>66</v>
      </c>
      <c r="B69" s="4" t="s">
        <v>533</v>
      </c>
      <c r="C69" s="4" t="s">
        <v>533</v>
      </c>
      <c r="D69" s="4" t="s">
        <v>533</v>
      </c>
      <c r="F69" s="4" t="s">
        <v>533</v>
      </c>
      <c r="G69" s="4" t="s">
        <v>533</v>
      </c>
    </row>
    <row r="70" spans="1:7" x14ac:dyDescent="0.2">
      <c r="A70" s="28">
        <v>67</v>
      </c>
      <c r="B70" s="4" t="s">
        <v>533</v>
      </c>
      <c r="C70" s="4" t="s">
        <v>533</v>
      </c>
      <c r="D70" s="4" t="s">
        <v>533</v>
      </c>
      <c r="F70" s="4" t="s">
        <v>533</v>
      </c>
      <c r="G70" s="4" t="s">
        <v>533</v>
      </c>
    </row>
    <row r="71" spans="1:7" x14ac:dyDescent="0.2">
      <c r="A71" s="28">
        <v>68</v>
      </c>
      <c r="B71" s="4" t="s">
        <v>533</v>
      </c>
      <c r="C71" s="4" t="s">
        <v>533</v>
      </c>
      <c r="D71" s="4" t="s">
        <v>533</v>
      </c>
      <c r="F71" s="4" t="s">
        <v>533</v>
      </c>
      <c r="G71" s="4" t="s">
        <v>533</v>
      </c>
    </row>
    <row r="72" spans="1:7" x14ac:dyDescent="0.2">
      <c r="A72" s="28">
        <v>69</v>
      </c>
      <c r="B72" s="4" t="s">
        <v>533</v>
      </c>
      <c r="C72" s="4" t="s">
        <v>533</v>
      </c>
      <c r="D72" s="4" t="s">
        <v>533</v>
      </c>
      <c r="F72" s="4" t="s">
        <v>533</v>
      </c>
      <c r="G72" s="4" t="s">
        <v>533</v>
      </c>
    </row>
    <row r="73" spans="1:7" x14ac:dyDescent="0.2">
      <c r="A73" s="28">
        <v>70</v>
      </c>
      <c r="B73" s="4" t="s">
        <v>533</v>
      </c>
      <c r="C73" s="4" t="s">
        <v>533</v>
      </c>
      <c r="D73" s="4" t="s">
        <v>533</v>
      </c>
      <c r="F73" s="4" t="s">
        <v>533</v>
      </c>
      <c r="G73" s="4" t="s">
        <v>533</v>
      </c>
    </row>
    <row r="74" spans="1:7" x14ac:dyDescent="0.2">
      <c r="A74" s="28">
        <v>71</v>
      </c>
      <c r="B74" s="4" t="s">
        <v>533</v>
      </c>
      <c r="C74" s="4" t="s">
        <v>533</v>
      </c>
      <c r="D74" s="4" t="s">
        <v>533</v>
      </c>
      <c r="F74" s="4" t="s">
        <v>533</v>
      </c>
      <c r="G74" s="4" t="s">
        <v>533</v>
      </c>
    </row>
    <row r="75" spans="1:7" x14ac:dyDescent="0.2">
      <c r="A75" s="28">
        <v>72</v>
      </c>
      <c r="B75" s="4" t="s">
        <v>533</v>
      </c>
      <c r="C75" s="4" t="s">
        <v>533</v>
      </c>
      <c r="D75" s="4" t="s">
        <v>533</v>
      </c>
      <c r="F75" s="4" t="s">
        <v>533</v>
      </c>
      <c r="G75" s="4" t="s">
        <v>533</v>
      </c>
    </row>
    <row r="76" spans="1:7" x14ac:dyDescent="0.2">
      <c r="A76" s="28">
        <v>73</v>
      </c>
      <c r="B76" s="4" t="s">
        <v>533</v>
      </c>
      <c r="C76" s="4" t="s">
        <v>533</v>
      </c>
      <c r="D76" s="4" t="s">
        <v>533</v>
      </c>
      <c r="F76" s="4" t="s">
        <v>533</v>
      </c>
      <c r="G76" s="4" t="s">
        <v>533</v>
      </c>
    </row>
    <row r="77" spans="1:7" x14ac:dyDescent="0.2">
      <c r="A77" s="28">
        <v>74</v>
      </c>
      <c r="B77" s="4" t="s">
        <v>533</v>
      </c>
      <c r="C77" s="4" t="s">
        <v>533</v>
      </c>
      <c r="D77" s="4" t="s">
        <v>533</v>
      </c>
      <c r="F77" s="4" t="s">
        <v>533</v>
      </c>
      <c r="G77" s="4" t="s">
        <v>533</v>
      </c>
    </row>
    <row r="78" spans="1:7" x14ac:dyDescent="0.2">
      <c r="A78" s="28">
        <v>75</v>
      </c>
      <c r="B78" s="4" t="s">
        <v>533</v>
      </c>
      <c r="C78" s="4" t="s">
        <v>533</v>
      </c>
      <c r="D78" s="4" t="s">
        <v>533</v>
      </c>
      <c r="F78" s="4" t="s">
        <v>533</v>
      </c>
      <c r="G78" s="4" t="s">
        <v>533</v>
      </c>
    </row>
    <row r="79" spans="1:7" x14ac:dyDescent="0.2">
      <c r="A79" s="28">
        <v>76</v>
      </c>
      <c r="B79" s="4" t="s">
        <v>533</v>
      </c>
      <c r="C79" s="4" t="s">
        <v>533</v>
      </c>
      <c r="D79" s="4" t="s">
        <v>533</v>
      </c>
      <c r="F79" s="4" t="s">
        <v>533</v>
      </c>
      <c r="G79" s="4" t="s">
        <v>533</v>
      </c>
    </row>
  </sheetData>
  <dataValidations count="1">
    <dataValidation type="list" allowBlank="1" showErrorMessage="1" sqref="E4:E201">
      <formula1>Hidden_1_Tabla_5776524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3" workbookViewId="0">
      <selection activeCell="C67" sqref="C67"/>
    </sheetView>
  </sheetViews>
  <sheetFormatPr baseColWidth="10" defaultColWidth="9.140625" defaultRowHeight="12.75" x14ac:dyDescent="0.2"/>
  <cols>
    <col min="1" max="1" width="3.42578125" style="4" bestFit="1" customWidth="1"/>
    <col min="2" max="2" width="46" style="4" bestFit="1" customWidth="1"/>
    <col min="3" max="3" width="50.28515625" style="4" bestFit="1" customWidth="1"/>
    <col min="4" max="4" width="52.42578125" style="4" bestFit="1" customWidth="1"/>
    <col min="5" max="5" width="17.42578125" style="4" bestFit="1" customWidth="1"/>
    <col min="6" max="6" width="82" style="4" bestFit="1" customWidth="1"/>
    <col min="7" max="7" width="132.85546875" style="4" bestFit="1" customWidth="1"/>
    <col min="8" max="16384" width="9.140625" style="4"/>
  </cols>
  <sheetData>
    <row r="1" spans="1:7" hidden="1" x14ac:dyDescent="0.2">
      <c r="B1" s="4" t="s">
        <v>7</v>
      </c>
      <c r="C1" s="4" t="s">
        <v>7</v>
      </c>
      <c r="D1" s="4" t="s">
        <v>7</v>
      </c>
      <c r="E1" s="4" t="s">
        <v>9</v>
      </c>
      <c r="F1" s="4" t="s">
        <v>7</v>
      </c>
      <c r="G1" s="4" t="s">
        <v>10</v>
      </c>
    </row>
    <row r="2" spans="1:7" hidden="1" x14ac:dyDescent="0.2">
      <c r="B2" s="4" t="s">
        <v>334</v>
      </c>
      <c r="C2" s="4" t="s">
        <v>335</v>
      </c>
      <c r="D2" s="4" t="s">
        <v>336</v>
      </c>
      <c r="E2" s="4" t="s">
        <v>337</v>
      </c>
      <c r="F2" s="4" t="s">
        <v>338</v>
      </c>
      <c r="G2" s="4" t="s">
        <v>339</v>
      </c>
    </row>
    <row r="3" spans="1:7" x14ac:dyDescent="0.2">
      <c r="A3" s="23" t="s">
        <v>314</v>
      </c>
      <c r="B3" s="22" t="s">
        <v>340</v>
      </c>
      <c r="C3" s="22" t="s">
        <v>341</v>
      </c>
      <c r="D3" s="22" t="s">
        <v>342</v>
      </c>
      <c r="E3" s="22" t="s">
        <v>129</v>
      </c>
      <c r="F3" s="22" t="s">
        <v>343</v>
      </c>
      <c r="G3" s="22" t="s">
        <v>344</v>
      </c>
    </row>
    <row r="4" spans="1:7" x14ac:dyDescent="0.2">
      <c r="A4" s="28">
        <v>1</v>
      </c>
      <c r="B4" s="4" t="s">
        <v>533</v>
      </c>
      <c r="C4" s="4" t="s">
        <v>533</v>
      </c>
      <c r="D4" s="4" t="s">
        <v>533</v>
      </c>
      <c r="F4" s="4" t="s">
        <v>533</v>
      </c>
      <c r="G4" s="4" t="s">
        <v>533</v>
      </c>
    </row>
    <row r="5" spans="1:7" x14ac:dyDescent="0.2">
      <c r="A5" s="28">
        <v>2</v>
      </c>
      <c r="B5" s="4" t="s">
        <v>533</v>
      </c>
      <c r="C5" s="4" t="s">
        <v>533</v>
      </c>
      <c r="D5" s="4" t="s">
        <v>533</v>
      </c>
      <c r="F5" s="4" t="s">
        <v>533</v>
      </c>
      <c r="G5" s="4" t="s">
        <v>533</v>
      </c>
    </row>
    <row r="6" spans="1:7" x14ac:dyDescent="0.2">
      <c r="A6" s="28">
        <v>3</v>
      </c>
      <c r="B6" s="4" t="s">
        <v>533</v>
      </c>
      <c r="C6" s="4" t="s">
        <v>533</v>
      </c>
      <c r="D6" s="4" t="s">
        <v>533</v>
      </c>
      <c r="F6" s="4" t="s">
        <v>533</v>
      </c>
      <c r="G6" s="4" t="s">
        <v>533</v>
      </c>
    </row>
    <row r="7" spans="1:7" x14ac:dyDescent="0.2">
      <c r="A7" s="28">
        <v>4</v>
      </c>
      <c r="B7" s="4" t="s">
        <v>533</v>
      </c>
      <c r="C7" s="4" t="s">
        <v>533</v>
      </c>
      <c r="D7" s="4" t="s">
        <v>533</v>
      </c>
      <c r="F7" s="4" t="s">
        <v>533</v>
      </c>
      <c r="G7" s="4" t="s">
        <v>533</v>
      </c>
    </row>
    <row r="8" spans="1:7" x14ac:dyDescent="0.2">
      <c r="A8" s="28">
        <v>5</v>
      </c>
      <c r="B8" s="4" t="s">
        <v>533</v>
      </c>
      <c r="C8" s="4" t="s">
        <v>533</v>
      </c>
      <c r="D8" s="4" t="s">
        <v>533</v>
      </c>
      <c r="F8" s="4" t="s">
        <v>533</v>
      </c>
      <c r="G8" s="4" t="s">
        <v>533</v>
      </c>
    </row>
    <row r="9" spans="1:7" x14ac:dyDescent="0.2">
      <c r="A9" s="28">
        <v>6</v>
      </c>
      <c r="B9" s="4" t="s">
        <v>533</v>
      </c>
      <c r="C9" s="4" t="s">
        <v>533</v>
      </c>
      <c r="D9" s="4" t="s">
        <v>533</v>
      </c>
      <c r="F9" s="4" t="s">
        <v>533</v>
      </c>
      <c r="G9" s="4" t="s">
        <v>533</v>
      </c>
    </row>
    <row r="10" spans="1:7" x14ac:dyDescent="0.2">
      <c r="A10" s="28">
        <v>7</v>
      </c>
      <c r="B10" s="4" t="s">
        <v>533</v>
      </c>
      <c r="C10" s="4" t="s">
        <v>533</v>
      </c>
      <c r="D10" s="4" t="s">
        <v>533</v>
      </c>
      <c r="F10" s="4" t="s">
        <v>533</v>
      </c>
      <c r="G10" s="4" t="s">
        <v>533</v>
      </c>
    </row>
    <row r="11" spans="1:7" x14ac:dyDescent="0.2">
      <c r="A11" s="28">
        <v>8</v>
      </c>
      <c r="B11" s="4" t="s">
        <v>533</v>
      </c>
      <c r="C11" s="4" t="s">
        <v>533</v>
      </c>
      <c r="D11" s="4" t="s">
        <v>533</v>
      </c>
      <c r="F11" s="4" t="s">
        <v>533</v>
      </c>
      <c r="G11" s="4" t="s">
        <v>533</v>
      </c>
    </row>
    <row r="12" spans="1:7" x14ac:dyDescent="0.2">
      <c r="A12" s="28">
        <v>9</v>
      </c>
      <c r="B12" s="4" t="s">
        <v>533</v>
      </c>
      <c r="C12" s="4" t="s">
        <v>533</v>
      </c>
      <c r="D12" s="4" t="s">
        <v>533</v>
      </c>
      <c r="F12" s="4" t="s">
        <v>533</v>
      </c>
      <c r="G12" s="4" t="s">
        <v>533</v>
      </c>
    </row>
    <row r="13" spans="1:7" x14ac:dyDescent="0.2">
      <c r="A13" s="28">
        <v>10</v>
      </c>
      <c r="B13" s="4" t="s">
        <v>533</v>
      </c>
      <c r="C13" s="4" t="s">
        <v>533</v>
      </c>
      <c r="D13" s="4" t="s">
        <v>533</v>
      </c>
      <c r="F13" s="4" t="s">
        <v>533</v>
      </c>
      <c r="G13" s="4" t="s">
        <v>533</v>
      </c>
    </row>
    <row r="14" spans="1:7" x14ac:dyDescent="0.2">
      <c r="A14" s="28">
        <v>11</v>
      </c>
      <c r="B14" s="4" t="s">
        <v>533</v>
      </c>
      <c r="C14" s="4" t="s">
        <v>533</v>
      </c>
      <c r="D14" s="4" t="s">
        <v>533</v>
      </c>
      <c r="F14" s="4" t="s">
        <v>533</v>
      </c>
      <c r="G14" s="4" t="s">
        <v>533</v>
      </c>
    </row>
    <row r="15" spans="1:7" x14ac:dyDescent="0.2">
      <c r="A15" s="28">
        <v>12</v>
      </c>
      <c r="B15" s="4" t="s">
        <v>533</v>
      </c>
      <c r="C15" s="4" t="s">
        <v>533</v>
      </c>
      <c r="D15" s="4" t="s">
        <v>533</v>
      </c>
      <c r="F15" s="4" t="s">
        <v>533</v>
      </c>
      <c r="G15" s="4" t="s">
        <v>533</v>
      </c>
    </row>
    <row r="16" spans="1:7" x14ac:dyDescent="0.2">
      <c r="A16" s="28">
        <v>13</v>
      </c>
      <c r="B16" s="4" t="s">
        <v>533</v>
      </c>
      <c r="C16" s="4" t="s">
        <v>533</v>
      </c>
      <c r="D16" s="4" t="s">
        <v>533</v>
      </c>
      <c r="F16" s="4" t="s">
        <v>533</v>
      </c>
      <c r="G16" s="4" t="s">
        <v>533</v>
      </c>
    </row>
    <row r="17" spans="1:7" x14ac:dyDescent="0.2">
      <c r="A17" s="28">
        <v>14</v>
      </c>
      <c r="B17" s="4" t="s">
        <v>533</v>
      </c>
      <c r="C17" s="4" t="s">
        <v>533</v>
      </c>
      <c r="D17" s="4" t="s">
        <v>533</v>
      </c>
      <c r="F17" s="4" t="s">
        <v>533</v>
      </c>
      <c r="G17" s="4" t="s">
        <v>533</v>
      </c>
    </row>
    <row r="18" spans="1:7" x14ac:dyDescent="0.2">
      <c r="A18" s="28">
        <v>15</v>
      </c>
      <c r="B18" s="4" t="s">
        <v>533</v>
      </c>
      <c r="C18" s="4" t="s">
        <v>533</v>
      </c>
      <c r="D18" s="4" t="s">
        <v>533</v>
      </c>
      <c r="F18" s="4" t="s">
        <v>533</v>
      </c>
      <c r="G18" s="4" t="s">
        <v>533</v>
      </c>
    </row>
    <row r="19" spans="1:7" x14ac:dyDescent="0.2">
      <c r="A19" s="28">
        <v>16</v>
      </c>
      <c r="B19" s="4" t="s">
        <v>533</v>
      </c>
      <c r="C19" s="4" t="s">
        <v>533</v>
      </c>
      <c r="D19" s="4" t="s">
        <v>533</v>
      </c>
      <c r="F19" s="4" t="s">
        <v>533</v>
      </c>
      <c r="G19" s="4" t="s">
        <v>533</v>
      </c>
    </row>
    <row r="20" spans="1:7" x14ac:dyDescent="0.2">
      <c r="A20" s="28">
        <v>17</v>
      </c>
      <c r="B20" s="4" t="s">
        <v>533</v>
      </c>
      <c r="C20" s="4" t="s">
        <v>533</v>
      </c>
      <c r="D20" s="4" t="s">
        <v>533</v>
      </c>
      <c r="F20" s="4" t="s">
        <v>533</v>
      </c>
      <c r="G20" s="4" t="s">
        <v>533</v>
      </c>
    </row>
    <row r="21" spans="1:7" x14ac:dyDescent="0.2">
      <c r="A21" s="28">
        <v>18</v>
      </c>
      <c r="B21" s="4" t="s">
        <v>533</v>
      </c>
      <c r="C21" s="4" t="s">
        <v>533</v>
      </c>
      <c r="D21" s="4" t="s">
        <v>533</v>
      </c>
      <c r="F21" s="4" t="s">
        <v>533</v>
      </c>
      <c r="G21" s="4" t="s">
        <v>533</v>
      </c>
    </row>
    <row r="22" spans="1:7" x14ac:dyDescent="0.2">
      <c r="A22" s="28">
        <v>19</v>
      </c>
      <c r="B22" s="4" t="s">
        <v>533</v>
      </c>
      <c r="C22" s="4" t="s">
        <v>533</v>
      </c>
      <c r="D22" s="4" t="s">
        <v>533</v>
      </c>
      <c r="F22" s="4" t="s">
        <v>533</v>
      </c>
      <c r="G22" s="4" t="s">
        <v>533</v>
      </c>
    </row>
    <row r="23" spans="1:7" x14ac:dyDescent="0.2">
      <c r="A23" s="28">
        <v>20</v>
      </c>
      <c r="B23" s="4" t="s">
        <v>533</v>
      </c>
      <c r="C23" s="4" t="s">
        <v>533</v>
      </c>
      <c r="D23" s="4" t="s">
        <v>533</v>
      </c>
      <c r="F23" s="4" t="s">
        <v>533</v>
      </c>
      <c r="G23" s="4" t="s">
        <v>533</v>
      </c>
    </row>
    <row r="24" spans="1:7" x14ac:dyDescent="0.2">
      <c r="A24" s="28">
        <v>21</v>
      </c>
      <c r="B24" s="4" t="s">
        <v>533</v>
      </c>
      <c r="C24" s="4" t="s">
        <v>533</v>
      </c>
      <c r="D24" s="4" t="s">
        <v>533</v>
      </c>
      <c r="F24" s="4" t="s">
        <v>533</v>
      </c>
      <c r="G24" s="4" t="s">
        <v>533</v>
      </c>
    </row>
    <row r="25" spans="1:7" x14ac:dyDescent="0.2">
      <c r="A25" s="28">
        <v>22</v>
      </c>
      <c r="B25" s="4" t="s">
        <v>533</v>
      </c>
      <c r="C25" s="4" t="s">
        <v>533</v>
      </c>
      <c r="D25" s="4" t="s">
        <v>533</v>
      </c>
      <c r="F25" s="4" t="s">
        <v>533</v>
      </c>
      <c r="G25" s="4" t="s">
        <v>533</v>
      </c>
    </row>
    <row r="26" spans="1:7" x14ac:dyDescent="0.2">
      <c r="A26" s="28">
        <v>23</v>
      </c>
      <c r="B26" s="4" t="s">
        <v>533</v>
      </c>
      <c r="C26" s="4" t="s">
        <v>533</v>
      </c>
      <c r="D26" s="4" t="s">
        <v>533</v>
      </c>
      <c r="F26" s="4" t="s">
        <v>533</v>
      </c>
      <c r="G26" s="4" t="s">
        <v>533</v>
      </c>
    </row>
    <row r="27" spans="1:7" x14ac:dyDescent="0.2">
      <c r="A27" s="28">
        <v>24</v>
      </c>
      <c r="B27" s="4" t="s">
        <v>533</v>
      </c>
      <c r="C27" s="4" t="s">
        <v>533</v>
      </c>
      <c r="D27" s="4" t="s">
        <v>533</v>
      </c>
      <c r="F27" s="4" t="s">
        <v>533</v>
      </c>
      <c r="G27" s="4" t="s">
        <v>533</v>
      </c>
    </row>
    <row r="28" spans="1:7" x14ac:dyDescent="0.2">
      <c r="A28" s="28">
        <v>25</v>
      </c>
      <c r="B28" s="4" t="s">
        <v>533</v>
      </c>
      <c r="C28" s="4" t="s">
        <v>533</v>
      </c>
      <c r="D28" s="4" t="s">
        <v>533</v>
      </c>
      <c r="F28" s="4" t="s">
        <v>533</v>
      </c>
      <c r="G28" s="4" t="s">
        <v>533</v>
      </c>
    </row>
    <row r="29" spans="1:7" x14ac:dyDescent="0.2">
      <c r="A29" s="28">
        <v>26</v>
      </c>
      <c r="B29" s="4" t="s">
        <v>533</v>
      </c>
      <c r="C29" s="4" t="s">
        <v>533</v>
      </c>
      <c r="D29" s="4" t="s">
        <v>533</v>
      </c>
      <c r="F29" s="4" t="s">
        <v>533</v>
      </c>
      <c r="G29" s="4" t="s">
        <v>533</v>
      </c>
    </row>
    <row r="30" spans="1:7" x14ac:dyDescent="0.2">
      <c r="A30" s="28">
        <v>27</v>
      </c>
      <c r="B30" s="4" t="s">
        <v>533</v>
      </c>
      <c r="C30" s="4" t="s">
        <v>533</v>
      </c>
      <c r="D30" s="4" t="s">
        <v>533</v>
      </c>
      <c r="F30" s="4" t="s">
        <v>533</v>
      </c>
      <c r="G30" s="4" t="s">
        <v>533</v>
      </c>
    </row>
    <row r="31" spans="1:7" x14ac:dyDescent="0.2">
      <c r="A31" s="28">
        <v>28</v>
      </c>
      <c r="B31" s="4" t="s">
        <v>533</v>
      </c>
      <c r="C31" s="4" t="s">
        <v>533</v>
      </c>
      <c r="D31" s="4" t="s">
        <v>533</v>
      </c>
      <c r="F31" s="4" t="s">
        <v>533</v>
      </c>
      <c r="G31" s="4" t="s">
        <v>533</v>
      </c>
    </row>
    <row r="32" spans="1:7" x14ac:dyDescent="0.2">
      <c r="A32" s="28">
        <v>29</v>
      </c>
      <c r="B32" s="4" t="s">
        <v>533</v>
      </c>
      <c r="C32" s="4" t="s">
        <v>533</v>
      </c>
      <c r="D32" s="4" t="s">
        <v>533</v>
      </c>
      <c r="F32" s="4" t="s">
        <v>533</v>
      </c>
      <c r="G32" s="4" t="s">
        <v>533</v>
      </c>
    </row>
    <row r="33" spans="1:7" x14ac:dyDescent="0.2">
      <c r="A33" s="28">
        <v>30</v>
      </c>
      <c r="B33" s="4" t="s">
        <v>533</v>
      </c>
      <c r="C33" s="4" t="s">
        <v>533</v>
      </c>
      <c r="D33" s="4" t="s">
        <v>533</v>
      </c>
      <c r="F33" s="4" t="s">
        <v>533</v>
      </c>
      <c r="G33" s="4" t="s">
        <v>533</v>
      </c>
    </row>
    <row r="34" spans="1:7" x14ac:dyDescent="0.2">
      <c r="A34" s="28">
        <v>31</v>
      </c>
      <c r="B34" s="4" t="s">
        <v>533</v>
      </c>
      <c r="C34" s="4" t="s">
        <v>533</v>
      </c>
      <c r="D34" s="4" t="s">
        <v>533</v>
      </c>
      <c r="F34" s="4" t="s">
        <v>533</v>
      </c>
      <c r="G34" s="4" t="s">
        <v>533</v>
      </c>
    </row>
    <row r="35" spans="1:7" x14ac:dyDescent="0.2">
      <c r="A35" s="28">
        <v>32</v>
      </c>
      <c r="B35" s="4" t="s">
        <v>533</v>
      </c>
      <c r="C35" s="4" t="s">
        <v>533</v>
      </c>
      <c r="D35" s="4" t="s">
        <v>533</v>
      </c>
      <c r="F35" s="4" t="s">
        <v>533</v>
      </c>
      <c r="G35" s="4" t="s">
        <v>533</v>
      </c>
    </row>
    <row r="36" spans="1:7" x14ac:dyDescent="0.2">
      <c r="A36" s="28">
        <v>33</v>
      </c>
      <c r="B36" s="4" t="s">
        <v>533</v>
      </c>
      <c r="C36" s="4" t="s">
        <v>533</v>
      </c>
      <c r="D36" s="4" t="s">
        <v>533</v>
      </c>
      <c r="F36" s="4" t="s">
        <v>533</v>
      </c>
      <c r="G36" s="4" t="s">
        <v>533</v>
      </c>
    </row>
    <row r="37" spans="1:7" x14ac:dyDescent="0.2">
      <c r="A37" s="28">
        <v>34</v>
      </c>
      <c r="B37" s="4" t="s">
        <v>533</v>
      </c>
      <c r="C37" s="4" t="s">
        <v>533</v>
      </c>
      <c r="D37" s="4" t="s">
        <v>533</v>
      </c>
      <c r="F37" s="4" t="s">
        <v>533</v>
      </c>
      <c r="G37" s="4" t="s">
        <v>533</v>
      </c>
    </row>
    <row r="38" spans="1:7" x14ac:dyDescent="0.2">
      <c r="A38" s="28">
        <v>35</v>
      </c>
      <c r="B38" s="4" t="s">
        <v>533</v>
      </c>
      <c r="C38" s="4" t="s">
        <v>533</v>
      </c>
      <c r="D38" s="4" t="s">
        <v>533</v>
      </c>
      <c r="F38" s="4" t="s">
        <v>533</v>
      </c>
      <c r="G38" s="4" t="s">
        <v>533</v>
      </c>
    </row>
    <row r="39" spans="1:7" x14ac:dyDescent="0.2">
      <c r="A39" s="28">
        <v>36</v>
      </c>
      <c r="B39" s="4" t="s">
        <v>533</v>
      </c>
      <c r="C39" s="4" t="s">
        <v>533</v>
      </c>
      <c r="D39" s="4" t="s">
        <v>533</v>
      </c>
      <c r="F39" s="4" t="s">
        <v>533</v>
      </c>
      <c r="G39" s="4" t="s">
        <v>533</v>
      </c>
    </row>
    <row r="40" spans="1:7" x14ac:dyDescent="0.2">
      <c r="A40" s="28">
        <v>37</v>
      </c>
      <c r="B40" s="4" t="s">
        <v>533</v>
      </c>
      <c r="C40" s="4" t="s">
        <v>533</v>
      </c>
      <c r="D40" s="4" t="s">
        <v>533</v>
      </c>
      <c r="F40" s="4" t="s">
        <v>533</v>
      </c>
      <c r="G40" s="4" t="s">
        <v>533</v>
      </c>
    </row>
    <row r="41" spans="1:7" x14ac:dyDescent="0.2">
      <c r="A41" s="28">
        <v>38</v>
      </c>
      <c r="B41" s="4" t="s">
        <v>533</v>
      </c>
      <c r="C41" s="4" t="s">
        <v>533</v>
      </c>
      <c r="D41" s="4" t="s">
        <v>533</v>
      </c>
      <c r="F41" s="4" t="s">
        <v>533</v>
      </c>
      <c r="G41" s="4" t="s">
        <v>533</v>
      </c>
    </row>
    <row r="42" spans="1:7" x14ac:dyDescent="0.2">
      <c r="A42" s="28">
        <v>39</v>
      </c>
      <c r="B42" s="4" t="s">
        <v>533</v>
      </c>
      <c r="C42" s="4" t="s">
        <v>533</v>
      </c>
      <c r="D42" s="4" t="s">
        <v>533</v>
      </c>
      <c r="F42" s="4" t="s">
        <v>533</v>
      </c>
      <c r="G42" s="4" t="s">
        <v>533</v>
      </c>
    </row>
    <row r="43" spans="1:7" x14ac:dyDescent="0.2">
      <c r="A43" s="28">
        <v>40</v>
      </c>
      <c r="B43" s="4" t="s">
        <v>533</v>
      </c>
      <c r="C43" s="4" t="s">
        <v>533</v>
      </c>
      <c r="D43" s="4" t="s">
        <v>533</v>
      </c>
      <c r="F43" s="4" t="s">
        <v>533</v>
      </c>
      <c r="G43" s="4" t="s">
        <v>533</v>
      </c>
    </row>
    <row r="44" spans="1:7" x14ac:dyDescent="0.2">
      <c r="A44" s="28">
        <v>41</v>
      </c>
      <c r="B44" s="4" t="s">
        <v>533</v>
      </c>
      <c r="C44" s="4" t="s">
        <v>533</v>
      </c>
      <c r="D44" s="4" t="s">
        <v>533</v>
      </c>
      <c r="F44" s="4" t="s">
        <v>533</v>
      </c>
      <c r="G44" s="4" t="s">
        <v>533</v>
      </c>
    </row>
    <row r="45" spans="1:7" x14ac:dyDescent="0.2">
      <c r="A45" s="28">
        <v>42</v>
      </c>
      <c r="B45" s="4" t="s">
        <v>533</v>
      </c>
      <c r="C45" s="4" t="s">
        <v>533</v>
      </c>
      <c r="D45" s="4" t="s">
        <v>533</v>
      </c>
      <c r="F45" s="4" t="s">
        <v>533</v>
      </c>
      <c r="G45" s="4" t="s">
        <v>533</v>
      </c>
    </row>
    <row r="46" spans="1:7" x14ac:dyDescent="0.2">
      <c r="A46" s="28">
        <v>43</v>
      </c>
      <c r="B46" s="4" t="s">
        <v>533</v>
      </c>
      <c r="C46" s="4" t="s">
        <v>533</v>
      </c>
      <c r="D46" s="4" t="s">
        <v>533</v>
      </c>
      <c r="F46" s="4" t="s">
        <v>533</v>
      </c>
      <c r="G46" s="4" t="s">
        <v>533</v>
      </c>
    </row>
    <row r="47" spans="1:7" x14ac:dyDescent="0.2">
      <c r="A47" s="28">
        <v>44</v>
      </c>
      <c r="B47" s="4" t="s">
        <v>533</v>
      </c>
      <c r="C47" s="4" t="s">
        <v>533</v>
      </c>
      <c r="D47" s="4" t="s">
        <v>533</v>
      </c>
      <c r="F47" s="4" t="s">
        <v>533</v>
      </c>
      <c r="G47" s="4" t="s">
        <v>533</v>
      </c>
    </row>
    <row r="48" spans="1:7" x14ac:dyDescent="0.2">
      <c r="A48" s="28">
        <v>45</v>
      </c>
      <c r="B48" s="4" t="s">
        <v>533</v>
      </c>
      <c r="C48" s="4" t="s">
        <v>533</v>
      </c>
      <c r="D48" s="4" t="s">
        <v>533</v>
      </c>
      <c r="F48" s="4" t="s">
        <v>533</v>
      </c>
      <c r="G48" s="4" t="s">
        <v>533</v>
      </c>
    </row>
    <row r="49" spans="1:7" x14ac:dyDescent="0.2">
      <c r="A49" s="28">
        <v>46</v>
      </c>
      <c r="B49" s="4" t="s">
        <v>533</v>
      </c>
      <c r="C49" s="4" t="s">
        <v>533</v>
      </c>
      <c r="D49" s="4" t="s">
        <v>533</v>
      </c>
      <c r="F49" s="4" t="s">
        <v>533</v>
      </c>
      <c r="G49" s="4" t="s">
        <v>533</v>
      </c>
    </row>
    <row r="50" spans="1:7" x14ac:dyDescent="0.2">
      <c r="A50" s="28">
        <v>47</v>
      </c>
      <c r="B50" s="4" t="s">
        <v>533</v>
      </c>
      <c r="C50" s="4" t="s">
        <v>533</v>
      </c>
      <c r="D50" s="4" t="s">
        <v>533</v>
      </c>
      <c r="F50" s="4" t="s">
        <v>533</v>
      </c>
      <c r="G50" s="4" t="s">
        <v>533</v>
      </c>
    </row>
    <row r="51" spans="1:7" x14ac:dyDescent="0.2">
      <c r="A51" s="28">
        <v>48</v>
      </c>
      <c r="B51" s="4" t="s">
        <v>533</v>
      </c>
      <c r="C51" s="4" t="s">
        <v>533</v>
      </c>
      <c r="D51" s="4" t="s">
        <v>533</v>
      </c>
      <c r="F51" s="4" t="s">
        <v>533</v>
      </c>
      <c r="G51" s="4" t="s">
        <v>533</v>
      </c>
    </row>
    <row r="52" spans="1:7" x14ac:dyDescent="0.2">
      <c r="A52" s="28">
        <v>49</v>
      </c>
      <c r="B52" s="4" t="s">
        <v>533</v>
      </c>
      <c r="C52" s="4" t="s">
        <v>533</v>
      </c>
      <c r="D52" s="4" t="s">
        <v>533</v>
      </c>
      <c r="F52" s="4" t="s">
        <v>533</v>
      </c>
      <c r="G52" s="4" t="s">
        <v>533</v>
      </c>
    </row>
    <row r="53" spans="1:7" x14ac:dyDescent="0.2">
      <c r="A53" s="28">
        <v>50</v>
      </c>
      <c r="B53" s="4" t="s">
        <v>533</v>
      </c>
      <c r="C53" s="4" t="s">
        <v>533</v>
      </c>
      <c r="D53" s="4" t="s">
        <v>533</v>
      </c>
      <c r="F53" s="4" t="s">
        <v>533</v>
      </c>
      <c r="G53" s="4" t="s">
        <v>533</v>
      </c>
    </row>
    <row r="54" spans="1:7" x14ac:dyDescent="0.2">
      <c r="A54" s="28">
        <v>51</v>
      </c>
      <c r="B54" s="4" t="s">
        <v>533</v>
      </c>
      <c r="C54" s="4" t="s">
        <v>533</v>
      </c>
      <c r="D54" s="4" t="s">
        <v>533</v>
      </c>
      <c r="F54" s="4" t="s">
        <v>533</v>
      </c>
      <c r="G54" s="4" t="s">
        <v>533</v>
      </c>
    </row>
    <row r="55" spans="1:7" x14ac:dyDescent="0.2">
      <c r="A55" s="28">
        <v>52</v>
      </c>
      <c r="B55" s="4" t="s">
        <v>533</v>
      </c>
      <c r="C55" s="4" t="s">
        <v>533</v>
      </c>
      <c r="D55" s="4" t="s">
        <v>533</v>
      </c>
      <c r="F55" s="4" t="s">
        <v>533</v>
      </c>
      <c r="G55" s="4" t="s">
        <v>533</v>
      </c>
    </row>
    <row r="56" spans="1:7" x14ac:dyDescent="0.2">
      <c r="A56" s="28">
        <v>53</v>
      </c>
      <c r="B56" s="4" t="s">
        <v>533</v>
      </c>
      <c r="C56" s="4" t="s">
        <v>533</v>
      </c>
      <c r="D56" s="4" t="s">
        <v>533</v>
      </c>
      <c r="F56" s="4" t="s">
        <v>533</v>
      </c>
      <c r="G56" s="4" t="s">
        <v>533</v>
      </c>
    </row>
    <row r="57" spans="1:7" x14ac:dyDescent="0.2">
      <c r="A57" s="28">
        <v>54</v>
      </c>
      <c r="B57" s="4" t="s">
        <v>533</v>
      </c>
      <c r="C57" s="4" t="s">
        <v>533</v>
      </c>
      <c r="D57" s="4" t="s">
        <v>533</v>
      </c>
      <c r="F57" s="4" t="s">
        <v>533</v>
      </c>
      <c r="G57" s="4" t="s">
        <v>533</v>
      </c>
    </row>
    <row r="58" spans="1:7" x14ac:dyDescent="0.2">
      <c r="A58" s="28">
        <v>55</v>
      </c>
      <c r="B58" s="4" t="s">
        <v>533</v>
      </c>
      <c r="C58" s="4" t="s">
        <v>533</v>
      </c>
      <c r="D58" s="4" t="s">
        <v>533</v>
      </c>
      <c r="F58" s="4" t="s">
        <v>533</v>
      </c>
      <c r="G58" s="4" t="s">
        <v>533</v>
      </c>
    </row>
    <row r="59" spans="1:7" x14ac:dyDescent="0.2">
      <c r="A59" s="28">
        <v>56</v>
      </c>
      <c r="B59" s="4" t="s">
        <v>533</v>
      </c>
      <c r="C59" s="4" t="s">
        <v>533</v>
      </c>
      <c r="D59" s="4" t="s">
        <v>533</v>
      </c>
      <c r="F59" s="4" t="s">
        <v>533</v>
      </c>
      <c r="G59" s="4" t="s">
        <v>533</v>
      </c>
    </row>
    <row r="60" spans="1:7" x14ac:dyDescent="0.2">
      <c r="A60" s="28">
        <v>57</v>
      </c>
      <c r="B60" s="4" t="s">
        <v>533</v>
      </c>
      <c r="C60" s="4" t="s">
        <v>533</v>
      </c>
      <c r="D60" s="4" t="s">
        <v>533</v>
      </c>
      <c r="F60" s="4" t="s">
        <v>533</v>
      </c>
      <c r="G60" s="4" t="s">
        <v>533</v>
      </c>
    </row>
    <row r="61" spans="1:7" x14ac:dyDescent="0.2">
      <c r="A61" s="28">
        <v>58</v>
      </c>
      <c r="B61" s="4" t="s">
        <v>533</v>
      </c>
      <c r="C61" s="4" t="s">
        <v>533</v>
      </c>
      <c r="D61" s="4" t="s">
        <v>533</v>
      </c>
      <c r="F61" s="4" t="s">
        <v>533</v>
      </c>
      <c r="G61" s="4" t="s">
        <v>533</v>
      </c>
    </row>
    <row r="62" spans="1:7" x14ac:dyDescent="0.2">
      <c r="A62" s="28">
        <v>59</v>
      </c>
      <c r="B62" s="4" t="s">
        <v>533</v>
      </c>
      <c r="C62" s="4" t="s">
        <v>533</v>
      </c>
      <c r="D62" s="4" t="s">
        <v>533</v>
      </c>
      <c r="F62" s="4" t="s">
        <v>533</v>
      </c>
      <c r="G62" s="4" t="s">
        <v>533</v>
      </c>
    </row>
    <row r="63" spans="1:7" x14ac:dyDescent="0.2">
      <c r="A63" s="28">
        <v>60</v>
      </c>
      <c r="B63" s="4" t="s">
        <v>533</v>
      </c>
      <c r="C63" s="4" t="s">
        <v>533</v>
      </c>
      <c r="D63" s="4" t="s">
        <v>533</v>
      </c>
      <c r="F63" s="4" t="s">
        <v>533</v>
      </c>
      <c r="G63" s="4" t="s">
        <v>533</v>
      </c>
    </row>
    <row r="64" spans="1:7" x14ac:dyDescent="0.2">
      <c r="A64" s="28">
        <v>61</v>
      </c>
      <c r="B64" s="4" t="s">
        <v>533</v>
      </c>
      <c r="C64" s="4" t="s">
        <v>533</v>
      </c>
      <c r="D64" s="4" t="s">
        <v>533</v>
      </c>
      <c r="F64" s="4" t="s">
        <v>533</v>
      </c>
      <c r="G64" s="4" t="s">
        <v>533</v>
      </c>
    </row>
    <row r="65" spans="1:7" x14ac:dyDescent="0.2">
      <c r="A65" s="28">
        <v>62</v>
      </c>
      <c r="B65" s="4" t="s">
        <v>533</v>
      </c>
      <c r="C65" s="4" t="s">
        <v>533</v>
      </c>
      <c r="D65" s="4" t="s">
        <v>533</v>
      </c>
      <c r="F65" s="4" t="s">
        <v>533</v>
      </c>
      <c r="G65" s="4" t="s">
        <v>533</v>
      </c>
    </row>
    <row r="66" spans="1:7" x14ac:dyDescent="0.2">
      <c r="A66" s="28">
        <v>63</v>
      </c>
      <c r="B66" s="4" t="s">
        <v>533</v>
      </c>
      <c r="C66" s="4" t="s">
        <v>533</v>
      </c>
      <c r="D66" s="4" t="s">
        <v>533</v>
      </c>
      <c r="F66" s="4" t="s">
        <v>533</v>
      </c>
      <c r="G66" s="4" t="s">
        <v>533</v>
      </c>
    </row>
    <row r="67" spans="1:7" x14ac:dyDescent="0.2">
      <c r="A67" s="28">
        <v>64</v>
      </c>
      <c r="B67" s="4" t="s">
        <v>533</v>
      </c>
      <c r="C67" s="4" t="s">
        <v>533</v>
      </c>
      <c r="D67" s="4" t="s">
        <v>533</v>
      </c>
      <c r="F67" s="4" t="s">
        <v>533</v>
      </c>
      <c r="G67" s="4" t="s">
        <v>533</v>
      </c>
    </row>
    <row r="68" spans="1:7" x14ac:dyDescent="0.2">
      <c r="A68" s="28">
        <v>65</v>
      </c>
      <c r="B68" s="4" t="s">
        <v>533</v>
      </c>
      <c r="C68" s="4" t="s">
        <v>533</v>
      </c>
      <c r="D68" s="4" t="s">
        <v>533</v>
      </c>
      <c r="F68" s="4" t="s">
        <v>533</v>
      </c>
      <c r="G68" s="4" t="s">
        <v>533</v>
      </c>
    </row>
    <row r="69" spans="1:7" x14ac:dyDescent="0.2">
      <c r="A69" s="28">
        <v>66</v>
      </c>
      <c r="B69" s="4" t="s">
        <v>533</v>
      </c>
      <c r="C69" s="4" t="s">
        <v>533</v>
      </c>
      <c r="D69" s="4" t="s">
        <v>533</v>
      </c>
      <c r="F69" s="4" t="s">
        <v>533</v>
      </c>
      <c r="G69" s="4" t="s">
        <v>533</v>
      </c>
    </row>
    <row r="70" spans="1:7" x14ac:dyDescent="0.2">
      <c r="A70" s="28">
        <v>67</v>
      </c>
      <c r="B70" s="4" t="s">
        <v>533</v>
      </c>
      <c r="C70" s="4" t="s">
        <v>533</v>
      </c>
      <c r="D70" s="4" t="s">
        <v>533</v>
      </c>
      <c r="F70" s="4" t="s">
        <v>533</v>
      </c>
      <c r="G70" s="4" t="s">
        <v>533</v>
      </c>
    </row>
    <row r="71" spans="1:7" x14ac:dyDescent="0.2">
      <c r="A71" s="28">
        <v>68</v>
      </c>
      <c r="B71" s="4" t="s">
        <v>533</v>
      </c>
      <c r="C71" s="4" t="s">
        <v>533</v>
      </c>
      <c r="D71" s="4" t="s">
        <v>533</v>
      </c>
      <c r="F71" s="4" t="s">
        <v>533</v>
      </c>
      <c r="G71" s="4" t="s">
        <v>533</v>
      </c>
    </row>
    <row r="72" spans="1:7" x14ac:dyDescent="0.2">
      <c r="A72" s="28">
        <v>69</v>
      </c>
      <c r="B72" s="4" t="s">
        <v>533</v>
      </c>
      <c r="C72" s="4" t="s">
        <v>533</v>
      </c>
      <c r="D72" s="4" t="s">
        <v>533</v>
      </c>
      <c r="F72" s="4" t="s">
        <v>533</v>
      </c>
      <c r="G72" s="4" t="s">
        <v>533</v>
      </c>
    </row>
    <row r="73" spans="1:7" x14ac:dyDescent="0.2">
      <c r="A73" s="28">
        <v>70</v>
      </c>
      <c r="B73" s="4" t="s">
        <v>533</v>
      </c>
      <c r="C73" s="4" t="s">
        <v>533</v>
      </c>
      <c r="D73" s="4" t="s">
        <v>533</v>
      </c>
      <c r="F73" s="4" t="s">
        <v>533</v>
      </c>
      <c r="G73" s="4" t="s">
        <v>533</v>
      </c>
    </row>
    <row r="74" spans="1:7" x14ac:dyDescent="0.2">
      <c r="A74" s="28">
        <v>71</v>
      </c>
      <c r="B74" s="4" t="s">
        <v>533</v>
      </c>
      <c r="C74" s="4" t="s">
        <v>533</v>
      </c>
      <c r="D74" s="4" t="s">
        <v>533</v>
      </c>
      <c r="F74" s="4" t="s">
        <v>533</v>
      </c>
      <c r="G74" s="4" t="s">
        <v>533</v>
      </c>
    </row>
    <row r="75" spans="1:7" x14ac:dyDescent="0.2">
      <c r="A75" s="28">
        <v>72</v>
      </c>
      <c r="B75" s="4" t="s">
        <v>533</v>
      </c>
      <c r="C75" s="4" t="s">
        <v>533</v>
      </c>
      <c r="D75" s="4" t="s">
        <v>533</v>
      </c>
      <c r="F75" s="4" t="s">
        <v>533</v>
      </c>
      <c r="G75" s="4" t="s">
        <v>533</v>
      </c>
    </row>
    <row r="76" spans="1:7" x14ac:dyDescent="0.2">
      <c r="A76" s="28">
        <v>73</v>
      </c>
      <c r="B76" s="4" t="s">
        <v>533</v>
      </c>
      <c r="C76" s="4" t="s">
        <v>533</v>
      </c>
      <c r="D76" s="4" t="s">
        <v>533</v>
      </c>
      <c r="F76" s="4" t="s">
        <v>533</v>
      </c>
      <c r="G76" s="4" t="s">
        <v>533</v>
      </c>
    </row>
    <row r="77" spans="1:7" x14ac:dyDescent="0.2">
      <c r="A77" s="28">
        <v>74</v>
      </c>
      <c r="B77" s="4" t="s">
        <v>533</v>
      </c>
      <c r="C77" s="4" t="s">
        <v>533</v>
      </c>
      <c r="D77" s="4" t="s">
        <v>533</v>
      </c>
      <c r="F77" s="4" t="s">
        <v>533</v>
      </c>
      <c r="G77" s="4" t="s">
        <v>533</v>
      </c>
    </row>
    <row r="78" spans="1:7" x14ac:dyDescent="0.2">
      <c r="A78" s="28">
        <v>75</v>
      </c>
      <c r="B78" s="4" t="s">
        <v>533</v>
      </c>
      <c r="C78" s="4" t="s">
        <v>533</v>
      </c>
      <c r="D78" s="4" t="s">
        <v>533</v>
      </c>
      <c r="F78" s="4" t="s">
        <v>533</v>
      </c>
      <c r="G78" s="4" t="s">
        <v>533</v>
      </c>
    </row>
    <row r="79" spans="1:7" x14ac:dyDescent="0.2">
      <c r="A79" s="28">
        <v>76</v>
      </c>
      <c r="B79" s="4" t="s">
        <v>533</v>
      </c>
      <c r="C79" s="4" t="s">
        <v>533</v>
      </c>
      <c r="D79" s="4" t="s">
        <v>533</v>
      </c>
      <c r="F79" s="4" t="s">
        <v>533</v>
      </c>
      <c r="G79" s="4" t="s">
        <v>533</v>
      </c>
    </row>
  </sheetData>
  <dataValidations count="2">
    <dataValidation type="list" allowBlank="1" showErrorMessage="1" sqref="E80:E201">
      <formula1>Hidden_1_Tabla_5776534</formula1>
    </dataValidation>
    <dataValidation type="list" allowBlank="1" showErrorMessage="1" sqref="E4:E79">
      <formula1>Hidden_1_Tabla_5776524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topLeftCell="A3" workbookViewId="0">
      <selection activeCell="C87" sqref="C87"/>
    </sheetView>
  </sheetViews>
  <sheetFormatPr baseColWidth="10" defaultColWidth="9.140625" defaultRowHeight="12.75" x14ac:dyDescent="0.2"/>
  <cols>
    <col min="1" max="1" width="3.42578125" style="35" bestFit="1" customWidth="1"/>
    <col min="2" max="2" width="58" style="35" bestFit="1" customWidth="1"/>
    <col min="3" max="3" width="62.85546875" style="35" bestFit="1" customWidth="1"/>
    <col min="4" max="4" width="64.28515625" style="35" bestFit="1" customWidth="1"/>
    <col min="5" max="16384" width="9.140625" style="35"/>
  </cols>
  <sheetData>
    <row r="1" spans="1:4" hidden="1" x14ac:dyDescent="0.2">
      <c r="B1" s="35" t="s">
        <v>10</v>
      </c>
      <c r="C1" s="35" t="s">
        <v>10</v>
      </c>
      <c r="D1" s="35" t="s">
        <v>10</v>
      </c>
    </row>
    <row r="2" spans="1:4" hidden="1" x14ac:dyDescent="0.2">
      <c r="B2" s="35" t="s">
        <v>345</v>
      </c>
      <c r="C2" s="35" t="s">
        <v>346</v>
      </c>
      <c r="D2" s="35" t="s">
        <v>347</v>
      </c>
    </row>
    <row r="3" spans="1:4" x14ac:dyDescent="0.2">
      <c r="A3" s="34" t="s">
        <v>314</v>
      </c>
      <c r="B3" s="34" t="s">
        <v>348</v>
      </c>
      <c r="C3" s="34" t="s">
        <v>349</v>
      </c>
      <c r="D3" s="34" t="s">
        <v>350</v>
      </c>
    </row>
    <row r="4" spans="1:4" x14ac:dyDescent="0.2">
      <c r="A4" s="35">
        <v>1</v>
      </c>
      <c r="B4" s="35" t="s">
        <v>695</v>
      </c>
      <c r="C4" s="35" t="s">
        <v>696</v>
      </c>
      <c r="D4" s="35" t="s">
        <v>697</v>
      </c>
    </row>
    <row r="5" spans="1:4" x14ac:dyDescent="0.2">
      <c r="A5" s="35">
        <v>1</v>
      </c>
      <c r="B5" s="41" t="s">
        <v>698</v>
      </c>
      <c r="C5" s="35" t="s">
        <v>699</v>
      </c>
      <c r="D5" s="35" t="s">
        <v>696</v>
      </c>
    </row>
    <row r="6" spans="1:4" x14ac:dyDescent="0.2">
      <c r="A6" s="35">
        <v>2</v>
      </c>
      <c r="B6" s="41" t="s">
        <v>534</v>
      </c>
      <c r="C6" s="35" t="s">
        <v>535</v>
      </c>
      <c r="D6" s="35" t="s">
        <v>536</v>
      </c>
    </row>
    <row r="7" spans="1:4" x14ac:dyDescent="0.2">
      <c r="A7" s="35">
        <v>2</v>
      </c>
      <c r="B7" s="41" t="s">
        <v>537</v>
      </c>
      <c r="C7" s="35" t="s">
        <v>538</v>
      </c>
      <c r="D7" s="35" t="s">
        <v>539</v>
      </c>
    </row>
    <row r="8" spans="1:4" x14ac:dyDescent="0.2">
      <c r="A8" s="35">
        <v>3</v>
      </c>
      <c r="B8" s="41" t="s">
        <v>644</v>
      </c>
      <c r="C8" s="11" t="s">
        <v>645</v>
      </c>
      <c r="D8" s="11" t="s">
        <v>646</v>
      </c>
    </row>
    <row r="9" spans="1:4" x14ac:dyDescent="0.2">
      <c r="A9" s="11">
        <v>3</v>
      </c>
      <c r="B9" s="41" t="s">
        <v>644</v>
      </c>
      <c r="C9" s="11" t="s">
        <v>645</v>
      </c>
      <c r="D9" s="11" t="s">
        <v>647</v>
      </c>
    </row>
    <row r="10" spans="1:4" s="38" customFormat="1" x14ac:dyDescent="0.2">
      <c r="A10" s="38">
        <v>4</v>
      </c>
      <c r="B10" s="38" t="s">
        <v>552</v>
      </c>
      <c r="C10" s="38" t="s">
        <v>552</v>
      </c>
      <c r="D10" s="38" t="s">
        <v>552</v>
      </c>
    </row>
    <row r="11" spans="1:4" s="38" customFormat="1" x14ac:dyDescent="0.2">
      <c r="A11" s="42">
        <v>5</v>
      </c>
      <c r="B11" s="38" t="s">
        <v>552</v>
      </c>
      <c r="C11" s="38" t="s">
        <v>552</v>
      </c>
      <c r="D11" s="38" t="s">
        <v>552</v>
      </c>
    </row>
    <row r="12" spans="1:4" s="38" customFormat="1" x14ac:dyDescent="0.2">
      <c r="A12" s="42">
        <v>6</v>
      </c>
      <c r="B12" s="38" t="s">
        <v>552</v>
      </c>
      <c r="C12" s="38" t="s">
        <v>552</v>
      </c>
      <c r="D12" s="38" t="s">
        <v>552</v>
      </c>
    </row>
    <row r="13" spans="1:4" x14ac:dyDescent="0.2">
      <c r="A13" s="11">
        <v>7</v>
      </c>
      <c r="B13" s="41" t="s">
        <v>821</v>
      </c>
      <c r="C13" s="35" t="s">
        <v>662</v>
      </c>
      <c r="D13" s="35" t="s">
        <v>663</v>
      </c>
    </row>
    <row r="14" spans="1:4" x14ac:dyDescent="0.2">
      <c r="A14" s="11">
        <v>7</v>
      </c>
      <c r="B14" s="41" t="s">
        <v>664</v>
      </c>
      <c r="C14" s="35" t="s">
        <v>665</v>
      </c>
      <c r="D14" s="35" t="s">
        <v>666</v>
      </c>
    </row>
    <row r="15" spans="1:4" x14ac:dyDescent="0.2">
      <c r="A15" s="11">
        <v>7</v>
      </c>
      <c r="B15" s="41" t="s">
        <v>667</v>
      </c>
      <c r="D15" s="35" t="s">
        <v>666</v>
      </c>
    </row>
    <row r="16" spans="1:4" x14ac:dyDescent="0.2">
      <c r="A16" s="11">
        <v>7</v>
      </c>
      <c r="B16" s="41" t="s">
        <v>668</v>
      </c>
      <c r="C16" s="35" t="s">
        <v>669</v>
      </c>
      <c r="D16" s="35" t="s">
        <v>666</v>
      </c>
    </row>
    <row r="17" spans="1:4" x14ac:dyDescent="0.2">
      <c r="A17" s="11">
        <v>7</v>
      </c>
      <c r="B17" s="41" t="s">
        <v>670</v>
      </c>
      <c r="C17" s="35" t="s">
        <v>671</v>
      </c>
      <c r="D17" s="35" t="s">
        <v>666</v>
      </c>
    </row>
    <row r="18" spans="1:4" x14ac:dyDescent="0.2">
      <c r="A18" s="35">
        <v>8</v>
      </c>
      <c r="B18" s="35" t="s">
        <v>540</v>
      </c>
      <c r="C18" s="35" t="s">
        <v>541</v>
      </c>
      <c r="D18" s="35" t="s">
        <v>542</v>
      </c>
    </row>
    <row r="19" spans="1:4" x14ac:dyDescent="0.2">
      <c r="A19" s="35">
        <v>8</v>
      </c>
      <c r="B19" s="35" t="s">
        <v>543</v>
      </c>
      <c r="C19" s="35" t="s">
        <v>544</v>
      </c>
      <c r="D19" s="35" t="s">
        <v>545</v>
      </c>
    </row>
    <row r="20" spans="1:4" x14ac:dyDescent="0.2">
      <c r="A20" s="35">
        <v>9</v>
      </c>
      <c r="B20" s="41" t="s">
        <v>546</v>
      </c>
      <c r="C20" s="35" t="s">
        <v>547</v>
      </c>
      <c r="D20" s="35" t="s">
        <v>548</v>
      </c>
    </row>
    <row r="21" spans="1:4" x14ac:dyDescent="0.2">
      <c r="A21" s="35">
        <v>9</v>
      </c>
      <c r="B21" s="11" t="s">
        <v>549</v>
      </c>
      <c r="C21" s="35" t="s">
        <v>547</v>
      </c>
      <c r="D21" s="35" t="s">
        <v>548</v>
      </c>
    </row>
    <row r="22" spans="1:4" x14ac:dyDescent="0.2">
      <c r="A22" s="35">
        <v>9</v>
      </c>
      <c r="B22" s="11" t="s">
        <v>550</v>
      </c>
      <c r="C22" s="35" t="s">
        <v>547</v>
      </c>
      <c r="D22" s="35" t="s">
        <v>548</v>
      </c>
    </row>
    <row r="23" spans="1:4" x14ac:dyDescent="0.2">
      <c r="A23" s="35">
        <v>9</v>
      </c>
      <c r="B23" s="41" t="s">
        <v>551</v>
      </c>
      <c r="C23" s="35" t="s">
        <v>547</v>
      </c>
      <c r="D23" s="35" t="s">
        <v>548</v>
      </c>
    </row>
    <row r="24" spans="1:4" x14ac:dyDescent="0.2">
      <c r="A24" s="35">
        <v>10</v>
      </c>
      <c r="B24" s="35" t="s">
        <v>552</v>
      </c>
      <c r="C24" s="35" t="s">
        <v>552</v>
      </c>
      <c r="D24" s="35" t="s">
        <v>552</v>
      </c>
    </row>
    <row r="25" spans="1:4" x14ac:dyDescent="0.2">
      <c r="A25" s="35">
        <v>11</v>
      </c>
      <c r="B25" s="35" t="s">
        <v>553</v>
      </c>
      <c r="C25" s="35" t="s">
        <v>554</v>
      </c>
      <c r="D25" s="35" t="s">
        <v>555</v>
      </c>
    </row>
    <row r="26" spans="1:4" x14ac:dyDescent="0.2">
      <c r="A26" s="35">
        <v>11</v>
      </c>
      <c r="B26" s="35" t="s">
        <v>556</v>
      </c>
      <c r="C26" s="35" t="s">
        <v>554</v>
      </c>
      <c r="D26" s="35" t="s">
        <v>555</v>
      </c>
    </row>
    <row r="27" spans="1:4" x14ac:dyDescent="0.2">
      <c r="A27" s="35">
        <v>12</v>
      </c>
      <c r="B27" s="35" t="s">
        <v>628</v>
      </c>
      <c r="C27" s="35" t="s">
        <v>563</v>
      </c>
      <c r="D27" s="35" t="s">
        <v>563</v>
      </c>
    </row>
    <row r="28" spans="1:4" x14ac:dyDescent="0.2">
      <c r="A28" s="35">
        <v>12</v>
      </c>
      <c r="B28" s="35" t="s">
        <v>629</v>
      </c>
      <c r="C28" s="35" t="s">
        <v>630</v>
      </c>
      <c r="D28" s="35" t="s">
        <v>563</v>
      </c>
    </row>
    <row r="29" spans="1:4" x14ac:dyDescent="0.2">
      <c r="A29" s="35">
        <v>12</v>
      </c>
      <c r="B29" s="35" t="s">
        <v>631</v>
      </c>
      <c r="C29" s="35" t="s">
        <v>632</v>
      </c>
      <c r="D29" s="35" t="s">
        <v>633</v>
      </c>
    </row>
    <row r="30" spans="1:4" x14ac:dyDescent="0.2">
      <c r="A30" s="35">
        <v>13</v>
      </c>
      <c r="B30" s="35" t="s">
        <v>557</v>
      </c>
      <c r="C30" s="35" t="s">
        <v>558</v>
      </c>
      <c r="D30" s="35" t="s">
        <v>458</v>
      </c>
    </row>
    <row r="31" spans="1:4" x14ac:dyDescent="0.2">
      <c r="A31" s="35">
        <v>13</v>
      </c>
      <c r="B31" s="35" t="s">
        <v>559</v>
      </c>
      <c r="C31" s="35" t="s">
        <v>560</v>
      </c>
      <c r="D31" s="35" t="s">
        <v>561</v>
      </c>
    </row>
    <row r="32" spans="1:4" x14ac:dyDescent="0.2">
      <c r="A32" s="35">
        <v>14</v>
      </c>
      <c r="B32" s="35" t="s">
        <v>557</v>
      </c>
      <c r="C32" s="35" t="s">
        <v>558</v>
      </c>
      <c r="D32" s="35" t="s">
        <v>458</v>
      </c>
    </row>
    <row r="33" spans="1:4" x14ac:dyDescent="0.2">
      <c r="A33" s="35">
        <v>14</v>
      </c>
      <c r="B33" s="35" t="s">
        <v>559</v>
      </c>
      <c r="C33" s="35" t="s">
        <v>560</v>
      </c>
      <c r="D33" s="35" t="s">
        <v>561</v>
      </c>
    </row>
    <row r="34" spans="1:4" x14ac:dyDescent="0.2">
      <c r="A34" s="35">
        <v>15</v>
      </c>
      <c r="B34" s="35" t="s">
        <v>657</v>
      </c>
      <c r="C34" s="35" t="s">
        <v>658</v>
      </c>
      <c r="D34" s="35" t="s">
        <v>659</v>
      </c>
    </row>
    <row r="35" spans="1:4" x14ac:dyDescent="0.2">
      <c r="A35" s="35">
        <v>16</v>
      </c>
      <c r="B35" s="41" t="s">
        <v>644</v>
      </c>
      <c r="C35" s="11" t="s">
        <v>645</v>
      </c>
      <c r="D35" s="11" t="s">
        <v>646</v>
      </c>
    </row>
    <row r="36" spans="1:4" x14ac:dyDescent="0.2">
      <c r="A36" s="35">
        <v>16</v>
      </c>
      <c r="B36" s="41" t="s">
        <v>644</v>
      </c>
      <c r="C36" s="11" t="s">
        <v>645</v>
      </c>
      <c r="D36" s="11" t="s">
        <v>647</v>
      </c>
    </row>
    <row r="37" spans="1:4" x14ac:dyDescent="0.2">
      <c r="A37" s="35">
        <v>17</v>
      </c>
      <c r="B37" s="41" t="s">
        <v>674</v>
      </c>
      <c r="C37" s="11" t="s">
        <v>675</v>
      </c>
      <c r="D37" s="11" t="s">
        <v>676</v>
      </c>
    </row>
    <row r="38" spans="1:4" x14ac:dyDescent="0.2">
      <c r="A38" s="35">
        <v>17</v>
      </c>
      <c r="B38" s="41" t="s">
        <v>677</v>
      </c>
      <c r="C38" s="11" t="s">
        <v>678</v>
      </c>
      <c r="D38" s="11" t="s">
        <v>679</v>
      </c>
    </row>
    <row r="39" spans="1:4" x14ac:dyDescent="0.2">
      <c r="A39" s="35">
        <v>17</v>
      </c>
      <c r="B39" s="41" t="s">
        <v>680</v>
      </c>
      <c r="C39" s="11" t="s">
        <v>633</v>
      </c>
      <c r="D39" s="11" t="s">
        <v>681</v>
      </c>
    </row>
    <row r="40" spans="1:4" x14ac:dyDescent="0.2">
      <c r="A40" s="35">
        <v>18</v>
      </c>
      <c r="B40" s="41" t="s">
        <v>546</v>
      </c>
      <c r="C40" s="35" t="s">
        <v>547</v>
      </c>
      <c r="D40" s="35" t="s">
        <v>548</v>
      </c>
    </row>
    <row r="41" spans="1:4" x14ac:dyDescent="0.2">
      <c r="A41" s="35">
        <v>18</v>
      </c>
      <c r="B41" s="11" t="s">
        <v>549</v>
      </c>
      <c r="C41" s="35" t="s">
        <v>547</v>
      </c>
      <c r="D41" s="35" t="s">
        <v>548</v>
      </c>
    </row>
    <row r="42" spans="1:4" x14ac:dyDescent="0.2">
      <c r="A42" s="35">
        <v>18</v>
      </c>
      <c r="B42" s="11" t="s">
        <v>550</v>
      </c>
      <c r="C42" s="35" t="s">
        <v>547</v>
      </c>
      <c r="D42" s="35" t="s">
        <v>548</v>
      </c>
    </row>
    <row r="43" spans="1:4" x14ac:dyDescent="0.2">
      <c r="A43" s="35">
        <v>18</v>
      </c>
      <c r="B43" s="41" t="s">
        <v>551</v>
      </c>
      <c r="C43" s="35" t="s">
        <v>547</v>
      </c>
      <c r="D43" s="35" t="s">
        <v>548</v>
      </c>
    </row>
    <row r="44" spans="1:4" x14ac:dyDescent="0.2">
      <c r="A44" s="35">
        <v>19</v>
      </c>
      <c r="B44" s="41" t="s">
        <v>644</v>
      </c>
      <c r="C44" s="11" t="s">
        <v>645</v>
      </c>
      <c r="D44" s="11" t="s">
        <v>646</v>
      </c>
    </row>
    <row r="45" spans="1:4" x14ac:dyDescent="0.2">
      <c r="A45" s="35">
        <v>19</v>
      </c>
      <c r="B45" s="41" t="s">
        <v>644</v>
      </c>
      <c r="C45" s="11" t="s">
        <v>645</v>
      </c>
      <c r="D45" s="11" t="s">
        <v>647</v>
      </c>
    </row>
    <row r="46" spans="1:4" x14ac:dyDescent="0.2">
      <c r="A46" s="35">
        <v>20</v>
      </c>
      <c r="B46" s="35" t="s">
        <v>562</v>
      </c>
      <c r="C46" s="35" t="s">
        <v>563</v>
      </c>
      <c r="D46" s="35" t="s">
        <v>452</v>
      </c>
    </row>
    <row r="47" spans="1:4" x14ac:dyDescent="0.2">
      <c r="A47" s="35">
        <v>20</v>
      </c>
      <c r="B47" s="35" t="s">
        <v>564</v>
      </c>
      <c r="C47" s="35" t="s">
        <v>565</v>
      </c>
      <c r="D47" s="35" t="s">
        <v>566</v>
      </c>
    </row>
    <row r="48" spans="1:4" x14ac:dyDescent="0.2">
      <c r="A48" s="35">
        <v>21</v>
      </c>
      <c r="B48" s="35" t="s">
        <v>552</v>
      </c>
      <c r="C48" s="35" t="s">
        <v>552</v>
      </c>
      <c r="D48" s="35" t="s">
        <v>552</v>
      </c>
    </row>
    <row r="49" spans="1:4" x14ac:dyDescent="0.2">
      <c r="A49" s="35">
        <v>22</v>
      </c>
      <c r="B49" s="35" t="s">
        <v>552</v>
      </c>
      <c r="C49" s="35" t="s">
        <v>552</v>
      </c>
      <c r="D49" s="35" t="s">
        <v>552</v>
      </c>
    </row>
    <row r="50" spans="1:4" x14ac:dyDescent="0.2">
      <c r="A50" s="35">
        <v>23</v>
      </c>
      <c r="B50" s="35" t="s">
        <v>557</v>
      </c>
      <c r="C50" s="35" t="s">
        <v>558</v>
      </c>
      <c r="D50" s="35" t="s">
        <v>458</v>
      </c>
    </row>
    <row r="51" spans="1:4" x14ac:dyDescent="0.2">
      <c r="A51" s="35">
        <v>23</v>
      </c>
      <c r="B51" s="35" t="s">
        <v>559</v>
      </c>
      <c r="C51" s="35" t="s">
        <v>560</v>
      </c>
      <c r="D51" s="35" t="s">
        <v>561</v>
      </c>
    </row>
    <row r="52" spans="1:4" x14ac:dyDescent="0.2">
      <c r="A52" s="35">
        <v>24</v>
      </c>
      <c r="B52" s="41" t="s">
        <v>534</v>
      </c>
      <c r="C52" s="35" t="s">
        <v>535</v>
      </c>
      <c r="D52" s="35" t="s">
        <v>536</v>
      </c>
    </row>
    <row r="53" spans="1:4" x14ac:dyDescent="0.2">
      <c r="A53" s="35">
        <v>24</v>
      </c>
      <c r="B53" s="41" t="s">
        <v>537</v>
      </c>
      <c r="C53" s="35" t="s">
        <v>538</v>
      </c>
      <c r="D53" s="35" t="s">
        <v>539</v>
      </c>
    </row>
    <row r="54" spans="1:4" x14ac:dyDescent="0.2">
      <c r="A54" s="35">
        <v>25</v>
      </c>
      <c r="B54" s="35" t="s">
        <v>557</v>
      </c>
      <c r="C54" s="35" t="s">
        <v>558</v>
      </c>
      <c r="D54" s="35" t="s">
        <v>458</v>
      </c>
    </row>
    <row r="55" spans="1:4" x14ac:dyDescent="0.2">
      <c r="A55" s="35">
        <v>25</v>
      </c>
      <c r="B55" s="35" t="s">
        <v>559</v>
      </c>
      <c r="C55" s="35" t="s">
        <v>560</v>
      </c>
      <c r="D55" s="35" t="s">
        <v>561</v>
      </c>
    </row>
    <row r="56" spans="1:4" x14ac:dyDescent="0.2">
      <c r="A56" s="35">
        <v>26</v>
      </c>
      <c r="B56" s="35" t="s">
        <v>695</v>
      </c>
      <c r="C56" s="35" t="s">
        <v>696</v>
      </c>
      <c r="D56" s="35" t="s">
        <v>697</v>
      </c>
    </row>
    <row r="57" spans="1:4" x14ac:dyDescent="0.2">
      <c r="A57" s="35">
        <v>26</v>
      </c>
      <c r="B57" s="41" t="s">
        <v>698</v>
      </c>
      <c r="C57" s="35" t="s">
        <v>699</v>
      </c>
      <c r="D57" s="35" t="s">
        <v>696</v>
      </c>
    </row>
    <row r="58" spans="1:4" x14ac:dyDescent="0.2">
      <c r="A58" s="35">
        <v>27</v>
      </c>
      <c r="B58" s="35" t="s">
        <v>540</v>
      </c>
      <c r="C58" s="35" t="s">
        <v>541</v>
      </c>
      <c r="D58" s="35" t="s">
        <v>542</v>
      </c>
    </row>
    <row r="59" spans="1:4" x14ac:dyDescent="0.2">
      <c r="A59" s="35">
        <v>27</v>
      </c>
      <c r="B59" s="35" t="s">
        <v>543</v>
      </c>
      <c r="C59" s="35" t="s">
        <v>544</v>
      </c>
      <c r="D59" s="35" t="s">
        <v>545</v>
      </c>
    </row>
    <row r="60" spans="1:4" x14ac:dyDescent="0.2">
      <c r="A60" s="35">
        <v>28</v>
      </c>
      <c r="B60" s="35" t="s">
        <v>443</v>
      </c>
      <c r="C60" s="35" t="s">
        <v>822</v>
      </c>
      <c r="D60" s="35" t="s">
        <v>638</v>
      </c>
    </row>
    <row r="61" spans="1:4" x14ac:dyDescent="0.2">
      <c r="A61" s="35">
        <v>28</v>
      </c>
      <c r="B61" s="35" t="s">
        <v>443</v>
      </c>
      <c r="C61" s="35" t="s">
        <v>639</v>
      </c>
      <c r="D61" s="35" t="s">
        <v>640</v>
      </c>
    </row>
    <row r="62" spans="1:4" x14ac:dyDescent="0.2">
      <c r="A62" s="35">
        <v>29</v>
      </c>
      <c r="B62" s="35" t="s">
        <v>557</v>
      </c>
      <c r="C62" s="35" t="s">
        <v>558</v>
      </c>
      <c r="D62" s="35" t="s">
        <v>458</v>
      </c>
    </row>
    <row r="63" spans="1:4" x14ac:dyDescent="0.2">
      <c r="A63" s="35">
        <v>29</v>
      </c>
      <c r="B63" s="35" t="s">
        <v>559</v>
      </c>
      <c r="C63" s="35" t="s">
        <v>560</v>
      </c>
      <c r="D63" s="35" t="s">
        <v>561</v>
      </c>
    </row>
    <row r="64" spans="1:4" x14ac:dyDescent="0.2">
      <c r="A64" s="35">
        <v>30</v>
      </c>
      <c r="B64" s="35" t="s">
        <v>443</v>
      </c>
      <c r="C64" s="35" t="s">
        <v>637</v>
      </c>
      <c r="D64" s="35" t="s">
        <v>638</v>
      </c>
    </row>
    <row r="65" spans="1:4" x14ac:dyDescent="0.2">
      <c r="A65" s="35">
        <v>30</v>
      </c>
      <c r="B65" s="35" t="s">
        <v>443</v>
      </c>
      <c r="C65" s="35" t="s">
        <v>639</v>
      </c>
      <c r="D65" s="35" t="s">
        <v>640</v>
      </c>
    </row>
    <row r="66" spans="1:4" x14ac:dyDescent="0.2">
      <c r="A66" s="35">
        <v>31</v>
      </c>
      <c r="B66" s="35" t="s">
        <v>552</v>
      </c>
      <c r="C66" s="35" t="s">
        <v>552</v>
      </c>
      <c r="D66" s="35" t="s">
        <v>552</v>
      </c>
    </row>
    <row r="67" spans="1:4" x14ac:dyDescent="0.2">
      <c r="A67" s="35">
        <v>32</v>
      </c>
      <c r="B67" s="35" t="s">
        <v>552</v>
      </c>
      <c r="C67" s="35" t="s">
        <v>552</v>
      </c>
      <c r="D67" s="35" t="s">
        <v>552</v>
      </c>
    </row>
    <row r="68" spans="1:4" x14ac:dyDescent="0.2">
      <c r="A68" s="35">
        <v>33</v>
      </c>
      <c r="B68" s="35" t="s">
        <v>552</v>
      </c>
      <c r="C68" s="35" t="s">
        <v>552</v>
      </c>
      <c r="D68" s="35" t="s">
        <v>552</v>
      </c>
    </row>
    <row r="69" spans="1:4" x14ac:dyDescent="0.2">
      <c r="A69" s="35">
        <v>34</v>
      </c>
      <c r="B69" s="41" t="s">
        <v>534</v>
      </c>
      <c r="C69" s="35" t="s">
        <v>535</v>
      </c>
      <c r="D69" s="35" t="s">
        <v>536</v>
      </c>
    </row>
    <row r="70" spans="1:4" x14ac:dyDescent="0.2">
      <c r="A70" s="35">
        <v>34</v>
      </c>
      <c r="B70" s="41" t="s">
        <v>537</v>
      </c>
      <c r="C70" s="35" t="s">
        <v>538</v>
      </c>
      <c r="D70" s="35" t="s">
        <v>539</v>
      </c>
    </row>
    <row r="71" spans="1:4" x14ac:dyDescent="0.2">
      <c r="A71" s="35">
        <v>35</v>
      </c>
      <c r="B71" s="41" t="s">
        <v>546</v>
      </c>
      <c r="C71" s="35" t="s">
        <v>547</v>
      </c>
      <c r="D71" s="35" t="s">
        <v>548</v>
      </c>
    </row>
    <row r="72" spans="1:4" x14ac:dyDescent="0.2">
      <c r="A72" s="35">
        <v>35</v>
      </c>
      <c r="B72" s="11" t="s">
        <v>549</v>
      </c>
      <c r="C72" s="35" t="s">
        <v>547</v>
      </c>
      <c r="D72" s="35" t="s">
        <v>548</v>
      </c>
    </row>
    <row r="73" spans="1:4" x14ac:dyDescent="0.2">
      <c r="A73" s="35">
        <v>35</v>
      </c>
      <c r="B73" s="11" t="s">
        <v>550</v>
      </c>
      <c r="C73" s="35" t="s">
        <v>547</v>
      </c>
      <c r="D73" s="35" t="s">
        <v>548</v>
      </c>
    </row>
    <row r="74" spans="1:4" x14ac:dyDescent="0.2">
      <c r="A74" s="35">
        <v>35</v>
      </c>
      <c r="B74" s="41" t="s">
        <v>551</v>
      </c>
      <c r="C74" s="35" t="s">
        <v>547</v>
      </c>
      <c r="D74" s="35" t="s">
        <v>548</v>
      </c>
    </row>
    <row r="75" spans="1:4" x14ac:dyDescent="0.2">
      <c r="A75" s="38">
        <v>36</v>
      </c>
      <c r="B75" s="41" t="s">
        <v>714</v>
      </c>
      <c r="C75" s="35" t="s">
        <v>687</v>
      </c>
      <c r="D75" s="35" t="s">
        <v>715</v>
      </c>
    </row>
    <row r="76" spans="1:4" x14ac:dyDescent="0.2">
      <c r="A76" s="38">
        <v>36</v>
      </c>
      <c r="B76" s="41" t="s">
        <v>716</v>
      </c>
      <c r="C76" s="35" t="s">
        <v>717</v>
      </c>
      <c r="D76" s="35" t="s">
        <v>718</v>
      </c>
    </row>
    <row r="77" spans="1:4" x14ac:dyDescent="0.2">
      <c r="A77" s="35">
        <v>36</v>
      </c>
      <c r="B77" s="41" t="s">
        <v>719</v>
      </c>
      <c r="C77" s="35" t="s">
        <v>720</v>
      </c>
      <c r="D77" s="35" t="s">
        <v>721</v>
      </c>
    </row>
    <row r="78" spans="1:4" x14ac:dyDescent="0.2">
      <c r="A78" s="35">
        <v>36</v>
      </c>
      <c r="B78" s="41" t="s">
        <v>722</v>
      </c>
      <c r="C78" s="35" t="s">
        <v>723</v>
      </c>
      <c r="D78" s="35" t="s">
        <v>715</v>
      </c>
    </row>
    <row r="79" spans="1:4" x14ac:dyDescent="0.2">
      <c r="A79" s="35">
        <v>37</v>
      </c>
      <c r="B79" s="41" t="s">
        <v>705</v>
      </c>
      <c r="C79" s="35" t="s">
        <v>706</v>
      </c>
      <c r="D79" s="35" t="s">
        <v>707</v>
      </c>
    </row>
    <row r="80" spans="1:4" x14ac:dyDescent="0.2">
      <c r="A80" s="35">
        <v>37</v>
      </c>
      <c r="B80" s="41" t="s">
        <v>705</v>
      </c>
      <c r="C80" s="35" t="s">
        <v>706</v>
      </c>
      <c r="D80" s="35" t="s">
        <v>541</v>
      </c>
    </row>
    <row r="81" spans="1:4" x14ac:dyDescent="0.2">
      <c r="A81" s="35">
        <v>38</v>
      </c>
      <c r="B81" s="35" t="s">
        <v>552</v>
      </c>
      <c r="C81" s="35" t="s">
        <v>552</v>
      </c>
      <c r="D81" s="35" t="s">
        <v>552</v>
      </c>
    </row>
    <row r="82" spans="1:4" x14ac:dyDescent="0.2">
      <c r="A82" s="35">
        <v>39</v>
      </c>
      <c r="B82" s="35" t="s">
        <v>557</v>
      </c>
      <c r="C82" s="35" t="s">
        <v>558</v>
      </c>
      <c r="D82" s="35" t="s">
        <v>458</v>
      </c>
    </row>
    <row r="83" spans="1:4" x14ac:dyDescent="0.2">
      <c r="A83" s="35">
        <v>39</v>
      </c>
      <c r="B83" s="35" t="s">
        <v>559</v>
      </c>
      <c r="C83" s="35" t="s">
        <v>560</v>
      </c>
      <c r="D83" s="35" t="s">
        <v>561</v>
      </c>
    </row>
    <row r="84" spans="1:4" x14ac:dyDescent="0.2">
      <c r="A84" s="35">
        <v>40</v>
      </c>
      <c r="B84" s="35" t="s">
        <v>651</v>
      </c>
      <c r="C84" s="35" t="s">
        <v>652</v>
      </c>
      <c r="D84" s="35" t="s">
        <v>541</v>
      </c>
    </row>
    <row r="85" spans="1:4" x14ac:dyDescent="0.2">
      <c r="A85" s="35">
        <v>40</v>
      </c>
      <c r="B85" s="35" t="s">
        <v>653</v>
      </c>
      <c r="C85" s="35" t="s">
        <v>652</v>
      </c>
      <c r="D85" s="35" t="s">
        <v>541</v>
      </c>
    </row>
    <row r="86" spans="1:4" x14ac:dyDescent="0.2">
      <c r="A86" s="35">
        <v>41</v>
      </c>
      <c r="B86" s="41" t="s">
        <v>534</v>
      </c>
      <c r="C86" s="35" t="s">
        <v>535</v>
      </c>
      <c r="D86" s="35" t="s">
        <v>536</v>
      </c>
    </row>
    <row r="87" spans="1:4" x14ac:dyDescent="0.2">
      <c r="A87" s="35">
        <v>41</v>
      </c>
      <c r="B87" s="41" t="s">
        <v>537</v>
      </c>
      <c r="C87" s="35" t="s">
        <v>538</v>
      </c>
      <c r="D87" s="35" t="s">
        <v>539</v>
      </c>
    </row>
    <row r="88" spans="1:4" x14ac:dyDescent="0.2">
      <c r="A88" s="35">
        <v>42</v>
      </c>
      <c r="B88" s="35" t="s">
        <v>552</v>
      </c>
      <c r="C88" s="35" t="s">
        <v>552</v>
      </c>
      <c r="D88" s="35" t="s">
        <v>552</v>
      </c>
    </row>
    <row r="89" spans="1:4" x14ac:dyDescent="0.2">
      <c r="A89" s="35">
        <v>43</v>
      </c>
      <c r="B89" s="35" t="s">
        <v>552</v>
      </c>
      <c r="C89" s="35" t="s">
        <v>552</v>
      </c>
      <c r="D89" s="35" t="s">
        <v>552</v>
      </c>
    </row>
    <row r="90" spans="1:4" x14ac:dyDescent="0.2">
      <c r="A90" s="35">
        <v>44</v>
      </c>
      <c r="B90" s="41" t="s">
        <v>534</v>
      </c>
      <c r="C90" s="35" t="s">
        <v>535</v>
      </c>
      <c r="D90" s="35" t="s">
        <v>536</v>
      </c>
    </row>
    <row r="91" spans="1:4" x14ac:dyDescent="0.2">
      <c r="A91" s="35">
        <v>44</v>
      </c>
      <c r="B91" s="41" t="s">
        <v>537</v>
      </c>
      <c r="C91" s="35" t="s">
        <v>538</v>
      </c>
      <c r="D91" s="35" t="s">
        <v>539</v>
      </c>
    </row>
    <row r="92" spans="1:4" x14ac:dyDescent="0.2">
      <c r="A92" s="35">
        <v>45</v>
      </c>
      <c r="B92" s="35" t="s">
        <v>553</v>
      </c>
      <c r="C92" s="35" t="s">
        <v>554</v>
      </c>
      <c r="D92" s="35" t="s">
        <v>555</v>
      </c>
    </row>
    <row r="93" spans="1:4" x14ac:dyDescent="0.2">
      <c r="A93" s="35">
        <v>45</v>
      </c>
      <c r="B93" s="35" t="s">
        <v>556</v>
      </c>
      <c r="C93" s="35" t="s">
        <v>554</v>
      </c>
      <c r="D93" s="35" t="s">
        <v>555</v>
      </c>
    </row>
    <row r="94" spans="1:4" x14ac:dyDescent="0.2">
      <c r="A94" s="35">
        <v>46</v>
      </c>
      <c r="B94" s="35" t="s">
        <v>686</v>
      </c>
      <c r="C94" s="35" t="s">
        <v>687</v>
      </c>
      <c r="D94" s="35" t="s">
        <v>688</v>
      </c>
    </row>
    <row r="95" spans="1:4" x14ac:dyDescent="0.2">
      <c r="A95" s="35">
        <v>46</v>
      </c>
      <c r="B95" s="35" t="s">
        <v>689</v>
      </c>
      <c r="C95" s="35" t="s">
        <v>688</v>
      </c>
      <c r="D95" s="35" t="s">
        <v>690</v>
      </c>
    </row>
    <row r="96" spans="1:4" x14ac:dyDescent="0.2">
      <c r="A96" s="35">
        <v>47</v>
      </c>
      <c r="B96" s="35" t="s">
        <v>625</v>
      </c>
      <c r="C96" s="35" t="s">
        <v>620</v>
      </c>
      <c r="D96" s="35" t="s">
        <v>621</v>
      </c>
    </row>
    <row r="97" spans="1:4" x14ac:dyDescent="0.2">
      <c r="A97" s="35">
        <v>47</v>
      </c>
      <c r="B97" s="35" t="s">
        <v>622</v>
      </c>
      <c r="C97" s="35" t="s">
        <v>623</v>
      </c>
      <c r="D97" s="35" t="s">
        <v>624</v>
      </c>
    </row>
    <row r="98" spans="1:4" x14ac:dyDescent="0.2">
      <c r="A98" s="35">
        <v>48</v>
      </c>
      <c r="B98" s="35" t="s">
        <v>552</v>
      </c>
      <c r="C98" s="35" t="s">
        <v>552</v>
      </c>
      <c r="D98" s="35" t="s">
        <v>552</v>
      </c>
    </row>
    <row r="99" spans="1:4" x14ac:dyDescent="0.2">
      <c r="A99" s="35">
        <v>49</v>
      </c>
      <c r="B99" s="35" t="s">
        <v>540</v>
      </c>
      <c r="C99" s="35" t="s">
        <v>541</v>
      </c>
      <c r="D99" s="35" t="s">
        <v>542</v>
      </c>
    </row>
    <row r="100" spans="1:4" x14ac:dyDescent="0.2">
      <c r="A100" s="35">
        <v>49</v>
      </c>
      <c r="B100" s="35" t="s">
        <v>543</v>
      </c>
      <c r="C100" s="35" t="s">
        <v>544</v>
      </c>
      <c r="D100" s="35" t="s">
        <v>545</v>
      </c>
    </row>
    <row r="101" spans="1:4" x14ac:dyDescent="0.2">
      <c r="A101" s="35">
        <v>50</v>
      </c>
      <c r="B101" s="35" t="s">
        <v>553</v>
      </c>
      <c r="C101" s="35" t="s">
        <v>554</v>
      </c>
      <c r="D101" s="35" t="s">
        <v>555</v>
      </c>
    </row>
    <row r="102" spans="1:4" x14ac:dyDescent="0.2">
      <c r="A102" s="35">
        <v>50</v>
      </c>
      <c r="B102" s="35" t="s">
        <v>556</v>
      </c>
      <c r="C102" s="35" t="s">
        <v>554</v>
      </c>
      <c r="D102" s="35" t="s">
        <v>555</v>
      </c>
    </row>
    <row r="103" spans="1:4" x14ac:dyDescent="0.2">
      <c r="A103" s="35">
        <v>51</v>
      </c>
      <c r="B103" s="35" t="s">
        <v>552</v>
      </c>
      <c r="C103" s="35" t="s">
        <v>552</v>
      </c>
      <c r="D103" s="35" t="s">
        <v>552</v>
      </c>
    </row>
    <row r="104" spans="1:4" x14ac:dyDescent="0.2">
      <c r="A104" s="35">
        <v>52</v>
      </c>
      <c r="B104" s="35" t="s">
        <v>695</v>
      </c>
      <c r="C104" s="35" t="s">
        <v>696</v>
      </c>
      <c r="D104" s="35" t="s">
        <v>697</v>
      </c>
    </row>
    <row r="105" spans="1:4" x14ac:dyDescent="0.2">
      <c r="A105" s="35">
        <v>52</v>
      </c>
      <c r="B105" s="41" t="s">
        <v>698</v>
      </c>
      <c r="C105" s="35" t="s">
        <v>699</v>
      </c>
      <c r="D105" s="35" t="s">
        <v>696</v>
      </c>
    </row>
    <row r="106" spans="1:4" x14ac:dyDescent="0.2">
      <c r="A106" s="35">
        <v>53</v>
      </c>
      <c r="B106" s="35" t="s">
        <v>567</v>
      </c>
      <c r="C106" s="35" t="s">
        <v>568</v>
      </c>
      <c r="D106" s="35" t="s">
        <v>569</v>
      </c>
    </row>
    <row r="107" spans="1:4" x14ac:dyDescent="0.2">
      <c r="A107" s="35">
        <v>53</v>
      </c>
      <c r="B107" s="35" t="s">
        <v>570</v>
      </c>
      <c r="C107" s="35" t="s">
        <v>568</v>
      </c>
      <c r="D107" s="35" t="s">
        <v>571</v>
      </c>
    </row>
    <row r="108" spans="1:4" x14ac:dyDescent="0.2">
      <c r="A108" s="35">
        <v>54</v>
      </c>
      <c r="B108" s="35" t="s">
        <v>695</v>
      </c>
      <c r="C108" s="35" t="s">
        <v>696</v>
      </c>
      <c r="D108" s="35" t="s">
        <v>697</v>
      </c>
    </row>
    <row r="109" spans="1:4" x14ac:dyDescent="0.2">
      <c r="A109" s="35">
        <v>54</v>
      </c>
      <c r="B109" s="41" t="s">
        <v>698</v>
      </c>
      <c r="C109" s="35" t="s">
        <v>699</v>
      </c>
      <c r="D109" s="35" t="s">
        <v>696</v>
      </c>
    </row>
    <row r="110" spans="1:4" x14ac:dyDescent="0.2">
      <c r="A110" s="35">
        <v>55</v>
      </c>
      <c r="B110" s="41" t="s">
        <v>546</v>
      </c>
      <c r="C110" s="35" t="s">
        <v>547</v>
      </c>
      <c r="D110" s="35" t="s">
        <v>548</v>
      </c>
    </row>
    <row r="111" spans="1:4" x14ac:dyDescent="0.2">
      <c r="A111" s="35">
        <v>55</v>
      </c>
      <c r="B111" s="11" t="s">
        <v>549</v>
      </c>
      <c r="C111" s="35" t="s">
        <v>547</v>
      </c>
      <c r="D111" s="35" t="s">
        <v>548</v>
      </c>
    </row>
    <row r="112" spans="1:4" x14ac:dyDescent="0.2">
      <c r="A112" s="35">
        <v>55</v>
      </c>
      <c r="B112" s="11" t="s">
        <v>550</v>
      </c>
      <c r="C112" s="35" t="s">
        <v>547</v>
      </c>
      <c r="D112" s="35" t="s">
        <v>548</v>
      </c>
    </row>
    <row r="113" spans="1:4" x14ac:dyDescent="0.2">
      <c r="A113" s="35">
        <v>55</v>
      </c>
      <c r="B113" s="41" t="s">
        <v>551</v>
      </c>
      <c r="C113" s="35" t="s">
        <v>547</v>
      </c>
      <c r="D113" s="35" t="s">
        <v>548</v>
      </c>
    </row>
    <row r="114" spans="1:4" x14ac:dyDescent="0.2">
      <c r="A114" s="35">
        <v>56</v>
      </c>
      <c r="B114" s="35" t="s">
        <v>552</v>
      </c>
      <c r="C114" s="35" t="s">
        <v>552</v>
      </c>
      <c r="D114" s="35" t="s">
        <v>552</v>
      </c>
    </row>
    <row r="115" spans="1:4" x14ac:dyDescent="0.2">
      <c r="A115" s="35">
        <v>57</v>
      </c>
      <c r="B115" s="35" t="s">
        <v>557</v>
      </c>
      <c r="C115" s="35" t="s">
        <v>558</v>
      </c>
      <c r="D115" s="35" t="s">
        <v>458</v>
      </c>
    </row>
    <row r="116" spans="1:4" x14ac:dyDescent="0.2">
      <c r="A116" s="35">
        <v>57</v>
      </c>
      <c r="B116" s="35" t="s">
        <v>559</v>
      </c>
      <c r="C116" s="35" t="s">
        <v>560</v>
      </c>
      <c r="D116" s="35" t="s">
        <v>561</v>
      </c>
    </row>
    <row r="117" spans="1:4" x14ac:dyDescent="0.2">
      <c r="A117" s="35">
        <v>58</v>
      </c>
      <c r="B117" s="35" t="s">
        <v>553</v>
      </c>
      <c r="C117" s="35" t="s">
        <v>554</v>
      </c>
      <c r="D117" s="35" t="s">
        <v>555</v>
      </c>
    </row>
    <row r="118" spans="1:4" x14ac:dyDescent="0.2">
      <c r="A118" s="35">
        <v>58</v>
      </c>
      <c r="B118" s="35" t="s">
        <v>556</v>
      </c>
      <c r="C118" s="35" t="s">
        <v>554</v>
      </c>
      <c r="D118" s="35" t="s">
        <v>555</v>
      </c>
    </row>
    <row r="119" spans="1:4" x14ac:dyDescent="0.2">
      <c r="A119" s="35">
        <v>59</v>
      </c>
      <c r="B119" s="35" t="s">
        <v>695</v>
      </c>
      <c r="C119" s="35" t="s">
        <v>696</v>
      </c>
      <c r="D119" s="35" t="s">
        <v>697</v>
      </c>
    </row>
    <row r="120" spans="1:4" x14ac:dyDescent="0.2">
      <c r="A120" s="35">
        <v>59</v>
      </c>
      <c r="B120" s="41" t="s">
        <v>698</v>
      </c>
      <c r="C120" s="35" t="s">
        <v>699</v>
      </c>
      <c r="D120" s="35" t="s">
        <v>696</v>
      </c>
    </row>
    <row r="121" spans="1:4" x14ac:dyDescent="0.2">
      <c r="A121" s="35">
        <v>60</v>
      </c>
      <c r="B121" s="35" t="s">
        <v>557</v>
      </c>
      <c r="C121" s="35" t="s">
        <v>558</v>
      </c>
      <c r="D121" s="35" t="s">
        <v>458</v>
      </c>
    </row>
    <row r="122" spans="1:4" x14ac:dyDescent="0.2">
      <c r="A122" s="35">
        <v>60</v>
      </c>
      <c r="B122" s="35" t="s">
        <v>559</v>
      </c>
      <c r="C122" s="35" t="s">
        <v>560</v>
      </c>
      <c r="D122" s="35" t="s">
        <v>561</v>
      </c>
    </row>
    <row r="123" spans="1:4" x14ac:dyDescent="0.2">
      <c r="A123" s="35">
        <v>61</v>
      </c>
      <c r="B123" s="35" t="s">
        <v>552</v>
      </c>
      <c r="C123" s="35" t="s">
        <v>552</v>
      </c>
      <c r="D123" s="35" t="s">
        <v>552</v>
      </c>
    </row>
    <row r="124" spans="1:4" x14ac:dyDescent="0.2">
      <c r="A124" s="35">
        <v>62</v>
      </c>
      <c r="B124" s="35" t="s">
        <v>552</v>
      </c>
      <c r="C124" s="35" t="s">
        <v>552</v>
      </c>
      <c r="D124" s="35" t="s">
        <v>552</v>
      </c>
    </row>
    <row r="125" spans="1:4" x14ac:dyDescent="0.2">
      <c r="A125" s="35">
        <v>63</v>
      </c>
      <c r="B125" s="35" t="s">
        <v>540</v>
      </c>
      <c r="C125" s="35" t="s">
        <v>541</v>
      </c>
      <c r="D125" s="35" t="s">
        <v>542</v>
      </c>
    </row>
    <row r="126" spans="1:4" x14ac:dyDescent="0.2">
      <c r="A126" s="35">
        <v>63</v>
      </c>
      <c r="B126" s="35" t="s">
        <v>543</v>
      </c>
      <c r="C126" s="35" t="s">
        <v>544</v>
      </c>
      <c r="D126" s="35" t="s">
        <v>545</v>
      </c>
    </row>
    <row r="127" spans="1:4" x14ac:dyDescent="0.2">
      <c r="A127" s="35">
        <v>64</v>
      </c>
      <c r="B127" s="35" t="s">
        <v>557</v>
      </c>
      <c r="C127" s="35" t="s">
        <v>558</v>
      </c>
      <c r="D127" s="35" t="s">
        <v>458</v>
      </c>
    </row>
    <row r="128" spans="1:4" x14ac:dyDescent="0.2">
      <c r="A128" s="35">
        <v>64</v>
      </c>
      <c r="B128" s="35" t="s">
        <v>559</v>
      </c>
      <c r="C128" s="35" t="s">
        <v>560</v>
      </c>
      <c r="D128" s="35" t="s">
        <v>561</v>
      </c>
    </row>
    <row r="129" spans="1:4" x14ac:dyDescent="0.2">
      <c r="A129" s="35">
        <v>65</v>
      </c>
      <c r="B129" s="35" t="s">
        <v>553</v>
      </c>
      <c r="C129" s="35" t="s">
        <v>554</v>
      </c>
      <c r="D129" s="35" t="s">
        <v>555</v>
      </c>
    </row>
    <row r="130" spans="1:4" x14ac:dyDescent="0.2">
      <c r="A130" s="35">
        <v>65</v>
      </c>
      <c r="B130" s="35" t="s">
        <v>556</v>
      </c>
      <c r="C130" s="35" t="s">
        <v>554</v>
      </c>
      <c r="D130" s="35" t="s">
        <v>555</v>
      </c>
    </row>
    <row r="131" spans="1:4" x14ac:dyDescent="0.2">
      <c r="A131" s="35">
        <v>66</v>
      </c>
      <c r="B131" s="41" t="s">
        <v>546</v>
      </c>
      <c r="C131" s="35" t="s">
        <v>547</v>
      </c>
      <c r="D131" s="35" t="s">
        <v>548</v>
      </c>
    </row>
    <row r="132" spans="1:4" x14ac:dyDescent="0.2">
      <c r="A132" s="35">
        <v>66</v>
      </c>
      <c r="B132" s="11" t="s">
        <v>549</v>
      </c>
      <c r="C132" s="35" t="s">
        <v>547</v>
      </c>
      <c r="D132" s="35" t="s">
        <v>548</v>
      </c>
    </row>
    <row r="133" spans="1:4" x14ac:dyDescent="0.2">
      <c r="A133" s="35">
        <v>66</v>
      </c>
      <c r="B133" s="11" t="s">
        <v>550</v>
      </c>
      <c r="C133" s="35" t="s">
        <v>547</v>
      </c>
      <c r="D133" s="35" t="s">
        <v>548</v>
      </c>
    </row>
    <row r="134" spans="1:4" x14ac:dyDescent="0.2">
      <c r="A134" s="35">
        <v>66</v>
      </c>
      <c r="B134" s="41" t="s">
        <v>551</v>
      </c>
      <c r="C134" s="35" t="s">
        <v>547</v>
      </c>
      <c r="D134" s="35" t="s">
        <v>548</v>
      </c>
    </row>
    <row r="135" spans="1:4" x14ac:dyDescent="0.2">
      <c r="A135" s="35">
        <v>67</v>
      </c>
      <c r="B135" s="35" t="s">
        <v>540</v>
      </c>
      <c r="C135" s="35" t="s">
        <v>541</v>
      </c>
      <c r="D135" s="35" t="s">
        <v>542</v>
      </c>
    </row>
    <row r="136" spans="1:4" x14ac:dyDescent="0.2">
      <c r="A136" s="35">
        <v>67</v>
      </c>
      <c r="B136" s="35" t="s">
        <v>543</v>
      </c>
      <c r="C136" s="35" t="s">
        <v>544</v>
      </c>
      <c r="D136" s="35" t="s">
        <v>545</v>
      </c>
    </row>
    <row r="137" spans="1:4" x14ac:dyDescent="0.2">
      <c r="A137" s="35">
        <v>68</v>
      </c>
      <c r="B137" s="35" t="s">
        <v>540</v>
      </c>
      <c r="C137" s="35" t="s">
        <v>541</v>
      </c>
      <c r="D137" s="35" t="s">
        <v>542</v>
      </c>
    </row>
    <row r="138" spans="1:4" x14ac:dyDescent="0.2">
      <c r="A138" s="35">
        <v>68</v>
      </c>
      <c r="B138" s="35" t="s">
        <v>543</v>
      </c>
      <c r="C138" s="35" t="s">
        <v>544</v>
      </c>
      <c r="D138" s="35" t="s">
        <v>545</v>
      </c>
    </row>
    <row r="139" spans="1:4" x14ac:dyDescent="0.2">
      <c r="A139" s="35">
        <v>69</v>
      </c>
      <c r="B139" s="35" t="s">
        <v>443</v>
      </c>
      <c r="C139" s="35" t="s">
        <v>637</v>
      </c>
      <c r="D139" s="35" t="s">
        <v>638</v>
      </c>
    </row>
    <row r="140" spans="1:4" x14ac:dyDescent="0.2">
      <c r="A140" s="35">
        <v>69</v>
      </c>
      <c r="B140" s="35" t="s">
        <v>443</v>
      </c>
      <c r="C140" s="35" t="s">
        <v>639</v>
      </c>
      <c r="D140" s="35" t="s">
        <v>640</v>
      </c>
    </row>
    <row r="141" spans="1:4" x14ac:dyDescent="0.2">
      <c r="A141" s="35">
        <v>70</v>
      </c>
      <c r="B141" s="35" t="s">
        <v>552</v>
      </c>
      <c r="C141" s="35" t="s">
        <v>552</v>
      </c>
      <c r="D141" s="35" t="s">
        <v>552</v>
      </c>
    </row>
    <row r="142" spans="1:4" x14ac:dyDescent="0.2">
      <c r="A142" s="35">
        <v>71</v>
      </c>
      <c r="B142" s="35" t="s">
        <v>552</v>
      </c>
      <c r="C142" s="35" t="s">
        <v>552</v>
      </c>
      <c r="D142" s="35" t="s">
        <v>552</v>
      </c>
    </row>
    <row r="143" spans="1:4" x14ac:dyDescent="0.2">
      <c r="A143" s="35">
        <v>72</v>
      </c>
      <c r="B143" s="35" t="s">
        <v>686</v>
      </c>
      <c r="C143" s="35" t="s">
        <v>687</v>
      </c>
      <c r="D143" s="35" t="s">
        <v>688</v>
      </c>
    </row>
    <row r="144" spans="1:4" x14ac:dyDescent="0.2">
      <c r="A144" s="35">
        <v>72</v>
      </c>
      <c r="B144" s="35" t="s">
        <v>689</v>
      </c>
      <c r="C144" s="35" t="s">
        <v>688</v>
      </c>
      <c r="D144" s="35" t="s">
        <v>690</v>
      </c>
    </row>
    <row r="145" spans="1:4" x14ac:dyDescent="0.2">
      <c r="A145" s="35">
        <v>73</v>
      </c>
      <c r="B145" s="35" t="s">
        <v>686</v>
      </c>
      <c r="C145" s="35" t="s">
        <v>687</v>
      </c>
      <c r="D145" s="35" t="s">
        <v>688</v>
      </c>
    </row>
    <row r="146" spans="1:4" x14ac:dyDescent="0.2">
      <c r="A146" s="35">
        <v>73</v>
      </c>
      <c r="B146" s="35" t="s">
        <v>689</v>
      </c>
      <c r="C146" s="35" t="s">
        <v>688</v>
      </c>
      <c r="D146" s="35" t="s">
        <v>690</v>
      </c>
    </row>
    <row r="147" spans="1:4" x14ac:dyDescent="0.2">
      <c r="A147" s="35">
        <v>74</v>
      </c>
      <c r="B147" s="41" t="s">
        <v>546</v>
      </c>
      <c r="C147" s="35" t="s">
        <v>547</v>
      </c>
      <c r="D147" s="35" t="s">
        <v>548</v>
      </c>
    </row>
    <row r="148" spans="1:4" x14ac:dyDescent="0.2">
      <c r="A148" s="35">
        <v>74</v>
      </c>
      <c r="B148" s="11" t="s">
        <v>549</v>
      </c>
      <c r="C148" s="35" t="s">
        <v>547</v>
      </c>
      <c r="D148" s="35" t="s">
        <v>548</v>
      </c>
    </row>
    <row r="149" spans="1:4" x14ac:dyDescent="0.2">
      <c r="A149" s="35">
        <v>74</v>
      </c>
      <c r="B149" s="11" t="s">
        <v>550</v>
      </c>
      <c r="C149" s="35" t="s">
        <v>547</v>
      </c>
      <c r="D149" s="35" t="s">
        <v>548</v>
      </c>
    </row>
    <row r="150" spans="1:4" x14ac:dyDescent="0.2">
      <c r="A150" s="35">
        <v>74</v>
      </c>
      <c r="B150" s="41" t="s">
        <v>551</v>
      </c>
      <c r="C150" s="35" t="s">
        <v>547</v>
      </c>
      <c r="D150" s="35" t="s">
        <v>548</v>
      </c>
    </row>
    <row r="151" spans="1:4" x14ac:dyDescent="0.2">
      <c r="A151" s="35">
        <v>75</v>
      </c>
      <c r="B151" s="35" t="s">
        <v>552</v>
      </c>
      <c r="C151" s="35" t="s">
        <v>552</v>
      </c>
      <c r="D151" s="35" t="s">
        <v>552</v>
      </c>
    </row>
    <row r="152" spans="1:4" x14ac:dyDescent="0.2">
      <c r="A152" s="35">
        <v>76</v>
      </c>
      <c r="B152" s="41" t="s">
        <v>546</v>
      </c>
      <c r="C152" s="35" t="s">
        <v>547</v>
      </c>
      <c r="D152" s="35" t="s">
        <v>548</v>
      </c>
    </row>
    <row r="153" spans="1:4" x14ac:dyDescent="0.2">
      <c r="A153" s="35">
        <v>76</v>
      </c>
      <c r="B153" s="11" t="s">
        <v>549</v>
      </c>
      <c r="C153" s="35" t="s">
        <v>547</v>
      </c>
      <c r="D153" s="35" t="s">
        <v>548</v>
      </c>
    </row>
    <row r="154" spans="1:4" x14ac:dyDescent="0.2">
      <c r="A154" s="35">
        <v>76</v>
      </c>
      <c r="B154" s="11" t="s">
        <v>550</v>
      </c>
      <c r="C154" s="35" t="s">
        <v>547</v>
      </c>
      <c r="D154" s="35" t="s">
        <v>548</v>
      </c>
    </row>
    <row r="155" spans="1:4" x14ac:dyDescent="0.2">
      <c r="A155" s="35">
        <v>76</v>
      </c>
      <c r="B155" s="41" t="s">
        <v>551</v>
      </c>
      <c r="C155" s="35" t="s">
        <v>547</v>
      </c>
      <c r="D155" s="35" t="s">
        <v>548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style="35" bestFit="1" customWidth="1"/>
    <col min="2" max="2" width="23" style="35" bestFit="1" customWidth="1"/>
  </cols>
  <sheetData>
    <row r="1" spans="1:2" hidden="1" x14ac:dyDescent="0.25">
      <c r="B1" s="35" t="s">
        <v>7</v>
      </c>
    </row>
    <row r="2" spans="1:2" hidden="1" x14ac:dyDescent="0.25">
      <c r="B2" s="35" t="s">
        <v>351</v>
      </c>
    </row>
    <row r="3" spans="1:2" x14ac:dyDescent="0.25">
      <c r="A3" s="34" t="s">
        <v>314</v>
      </c>
      <c r="B3" s="23" t="s">
        <v>352</v>
      </c>
    </row>
    <row r="4" spans="1:2" x14ac:dyDescent="0.25">
      <c r="A4" s="35">
        <v>1</v>
      </c>
      <c r="B4" s="43">
        <v>2381</v>
      </c>
    </row>
    <row r="5" spans="1:2" x14ac:dyDescent="0.25">
      <c r="A5" s="35">
        <v>2</v>
      </c>
      <c r="B5" s="43">
        <v>2381</v>
      </c>
    </row>
    <row r="6" spans="1:2" x14ac:dyDescent="0.25">
      <c r="A6" s="35">
        <v>3</v>
      </c>
      <c r="B6" s="43">
        <v>2381</v>
      </c>
    </row>
    <row r="7" spans="1:2" x14ac:dyDescent="0.25">
      <c r="A7" s="35">
        <v>4</v>
      </c>
      <c r="B7" s="43">
        <v>2381</v>
      </c>
    </row>
    <row r="8" spans="1:2" x14ac:dyDescent="0.25">
      <c r="A8" s="35">
        <v>5</v>
      </c>
      <c r="B8" s="43">
        <v>2331</v>
      </c>
    </row>
    <row r="9" spans="1:2" x14ac:dyDescent="0.25">
      <c r="A9" s="35">
        <v>6</v>
      </c>
      <c r="B9" s="43">
        <v>2381</v>
      </c>
    </row>
    <row r="10" spans="1:2" x14ac:dyDescent="0.25">
      <c r="A10" s="35">
        <v>7</v>
      </c>
      <c r="B10" s="43">
        <v>3571</v>
      </c>
    </row>
    <row r="11" spans="1:2" x14ac:dyDescent="0.25">
      <c r="A11" s="35">
        <v>8</v>
      </c>
      <c r="B11" s="43">
        <v>2381</v>
      </c>
    </row>
    <row r="12" spans="1:2" x14ac:dyDescent="0.25">
      <c r="A12" s="35">
        <v>9</v>
      </c>
      <c r="B12" s="43">
        <v>2381</v>
      </c>
    </row>
    <row r="13" spans="1:2" x14ac:dyDescent="0.25">
      <c r="A13" s="35">
        <v>10</v>
      </c>
      <c r="B13" s="43">
        <v>2381</v>
      </c>
    </row>
    <row r="14" spans="1:2" x14ac:dyDescent="0.25">
      <c r="A14" s="35">
        <v>11</v>
      </c>
      <c r="B14" s="43">
        <v>2381</v>
      </c>
    </row>
    <row r="15" spans="1:2" x14ac:dyDescent="0.25">
      <c r="A15" s="35">
        <v>12</v>
      </c>
      <c r="B15" s="43">
        <v>3321</v>
      </c>
    </row>
    <row r="16" spans="1:2" x14ac:dyDescent="0.25">
      <c r="A16" s="35">
        <v>13</v>
      </c>
      <c r="B16" s="43">
        <v>2381</v>
      </c>
    </row>
    <row r="17" spans="1:2" x14ac:dyDescent="0.25">
      <c r="A17" s="35">
        <v>14</v>
      </c>
      <c r="B17" s="43">
        <v>2381</v>
      </c>
    </row>
    <row r="18" spans="1:2" x14ac:dyDescent="0.25">
      <c r="A18" s="35">
        <v>15</v>
      </c>
      <c r="B18" s="43">
        <v>3581</v>
      </c>
    </row>
    <row r="19" spans="1:2" x14ac:dyDescent="0.25">
      <c r="A19" s="35">
        <v>16</v>
      </c>
      <c r="B19" s="43">
        <v>2381</v>
      </c>
    </row>
    <row r="20" spans="1:2" x14ac:dyDescent="0.25">
      <c r="A20" s="35">
        <v>17</v>
      </c>
      <c r="B20" s="43">
        <v>3571</v>
      </c>
    </row>
    <row r="21" spans="1:2" x14ac:dyDescent="0.25">
      <c r="A21" s="35">
        <v>18</v>
      </c>
      <c r="B21" s="43">
        <v>2381</v>
      </c>
    </row>
    <row r="22" spans="1:2" x14ac:dyDescent="0.25">
      <c r="A22" s="35">
        <v>19</v>
      </c>
      <c r="B22" s="43">
        <v>2381</v>
      </c>
    </row>
    <row r="23" spans="1:2" x14ac:dyDescent="0.25">
      <c r="A23" s="35">
        <v>20</v>
      </c>
      <c r="B23" s="43">
        <v>2381</v>
      </c>
    </row>
    <row r="24" spans="1:2" x14ac:dyDescent="0.25">
      <c r="A24" s="35">
        <v>21</v>
      </c>
      <c r="B24" s="43">
        <v>2381</v>
      </c>
    </row>
    <row r="25" spans="1:2" x14ac:dyDescent="0.25">
      <c r="A25" s="35">
        <v>22</v>
      </c>
      <c r="B25" s="43">
        <v>2381</v>
      </c>
    </row>
    <row r="26" spans="1:2" x14ac:dyDescent="0.25">
      <c r="A26" s="35">
        <v>23</v>
      </c>
      <c r="B26" s="43">
        <v>2381</v>
      </c>
    </row>
    <row r="27" spans="1:2" x14ac:dyDescent="0.25">
      <c r="A27" s="35">
        <v>24</v>
      </c>
      <c r="B27" s="43">
        <v>2111</v>
      </c>
    </row>
    <row r="28" spans="1:2" x14ac:dyDescent="0.25">
      <c r="A28" s="35">
        <v>25</v>
      </c>
      <c r="B28" s="43">
        <v>2381</v>
      </c>
    </row>
    <row r="29" spans="1:2" x14ac:dyDescent="0.25">
      <c r="A29" s="35">
        <v>26</v>
      </c>
      <c r="B29" s="43">
        <v>2381</v>
      </c>
    </row>
    <row r="30" spans="1:2" x14ac:dyDescent="0.25">
      <c r="A30" s="35">
        <v>27</v>
      </c>
      <c r="B30" s="43">
        <v>2381</v>
      </c>
    </row>
    <row r="31" spans="1:2" x14ac:dyDescent="0.25">
      <c r="A31" s="35">
        <v>28</v>
      </c>
      <c r="B31" s="43">
        <v>2511</v>
      </c>
    </row>
    <row r="32" spans="1:2" x14ac:dyDescent="0.25">
      <c r="A32" s="35">
        <v>29</v>
      </c>
      <c r="B32" s="43">
        <v>2381</v>
      </c>
    </row>
    <row r="33" spans="1:2" x14ac:dyDescent="0.25">
      <c r="A33" s="35">
        <v>30</v>
      </c>
      <c r="B33" s="43">
        <v>3571</v>
      </c>
    </row>
    <row r="34" spans="1:2" x14ac:dyDescent="0.25">
      <c r="A34" s="35">
        <v>31</v>
      </c>
      <c r="B34" s="43">
        <v>3553</v>
      </c>
    </row>
    <row r="35" spans="1:2" x14ac:dyDescent="0.25">
      <c r="A35" s="35">
        <v>32</v>
      </c>
      <c r="B35" s="43">
        <v>2381</v>
      </c>
    </row>
    <row r="36" spans="1:2" x14ac:dyDescent="0.25">
      <c r="A36" s="35">
        <v>33</v>
      </c>
      <c r="B36" s="43">
        <v>2381</v>
      </c>
    </row>
    <row r="37" spans="1:2" x14ac:dyDescent="0.25">
      <c r="A37" s="35">
        <v>34</v>
      </c>
      <c r="B37" s="43">
        <v>2381</v>
      </c>
    </row>
    <row r="38" spans="1:2" x14ac:dyDescent="0.25">
      <c r="A38" s="35">
        <v>35</v>
      </c>
      <c r="B38" s="43">
        <v>2381</v>
      </c>
    </row>
    <row r="39" spans="1:2" x14ac:dyDescent="0.25">
      <c r="A39" s="35">
        <v>36</v>
      </c>
      <c r="B39" s="43">
        <v>3511</v>
      </c>
    </row>
    <row r="40" spans="1:2" x14ac:dyDescent="0.25">
      <c r="A40" s="35">
        <v>37</v>
      </c>
      <c r="B40" s="43">
        <v>3511</v>
      </c>
    </row>
    <row r="41" spans="1:2" x14ac:dyDescent="0.25">
      <c r="A41" s="35">
        <v>38</v>
      </c>
      <c r="B41" s="43">
        <v>2381</v>
      </c>
    </row>
    <row r="42" spans="1:2" x14ac:dyDescent="0.25">
      <c r="A42" s="35">
        <v>39</v>
      </c>
      <c r="B42" s="43">
        <v>2381</v>
      </c>
    </row>
    <row r="43" spans="1:2" x14ac:dyDescent="0.25">
      <c r="A43" s="35">
        <v>40</v>
      </c>
      <c r="B43" s="43">
        <v>3341</v>
      </c>
    </row>
    <row r="44" spans="1:2" x14ac:dyDescent="0.25">
      <c r="A44" s="35">
        <v>41</v>
      </c>
      <c r="B44" s="43">
        <v>2381</v>
      </c>
    </row>
    <row r="45" spans="1:2" x14ac:dyDescent="0.25">
      <c r="A45" s="35">
        <v>42</v>
      </c>
      <c r="B45" s="43">
        <v>2381</v>
      </c>
    </row>
    <row r="46" spans="1:2" x14ac:dyDescent="0.25">
      <c r="A46" s="35">
        <v>43</v>
      </c>
      <c r="B46" s="43">
        <v>2381</v>
      </c>
    </row>
    <row r="47" spans="1:2" x14ac:dyDescent="0.25">
      <c r="A47" s="35">
        <v>44</v>
      </c>
      <c r="B47" s="43">
        <v>2381</v>
      </c>
    </row>
    <row r="48" spans="1:2" x14ac:dyDescent="0.25">
      <c r="A48" s="35">
        <v>45</v>
      </c>
      <c r="B48" s="43">
        <v>2381</v>
      </c>
    </row>
    <row r="49" spans="1:2" x14ac:dyDescent="0.25">
      <c r="A49" s="35">
        <v>46</v>
      </c>
      <c r="B49" s="43">
        <v>2381</v>
      </c>
    </row>
    <row r="50" spans="1:2" x14ac:dyDescent="0.25">
      <c r="A50" s="35">
        <v>47</v>
      </c>
      <c r="B50" s="43">
        <v>2381</v>
      </c>
    </row>
    <row r="51" spans="1:2" x14ac:dyDescent="0.25">
      <c r="A51" s="35">
        <v>48</v>
      </c>
      <c r="B51" s="43">
        <v>2381</v>
      </c>
    </row>
    <row r="52" spans="1:2" x14ac:dyDescent="0.25">
      <c r="A52" s="35">
        <v>49</v>
      </c>
      <c r="B52" s="43">
        <v>2381</v>
      </c>
    </row>
    <row r="53" spans="1:2" x14ac:dyDescent="0.25">
      <c r="A53" s="35">
        <v>50</v>
      </c>
      <c r="B53" s="43">
        <v>2381</v>
      </c>
    </row>
    <row r="54" spans="1:2" x14ac:dyDescent="0.25">
      <c r="A54" s="35">
        <v>51</v>
      </c>
      <c r="B54" s="43">
        <v>2381</v>
      </c>
    </row>
    <row r="55" spans="1:2" x14ac:dyDescent="0.25">
      <c r="A55" s="35">
        <v>52</v>
      </c>
      <c r="B55" s="43">
        <v>2381</v>
      </c>
    </row>
    <row r="56" spans="1:2" x14ac:dyDescent="0.25">
      <c r="A56" s="35">
        <v>53</v>
      </c>
      <c r="B56" s="43">
        <v>2381</v>
      </c>
    </row>
    <row r="57" spans="1:2" x14ac:dyDescent="0.25">
      <c r="A57" s="35">
        <v>54</v>
      </c>
      <c r="B57" s="43">
        <v>2381</v>
      </c>
    </row>
    <row r="58" spans="1:2" x14ac:dyDescent="0.25">
      <c r="A58" s="35">
        <v>55</v>
      </c>
      <c r="B58" s="43">
        <v>2381</v>
      </c>
    </row>
    <row r="59" spans="1:2" x14ac:dyDescent="0.25">
      <c r="A59" s="35">
        <v>56</v>
      </c>
      <c r="B59" s="43">
        <v>2381</v>
      </c>
    </row>
    <row r="60" spans="1:2" x14ac:dyDescent="0.25">
      <c r="A60" s="35">
        <v>57</v>
      </c>
      <c r="B60" s="43">
        <v>2381</v>
      </c>
    </row>
    <row r="61" spans="1:2" x14ac:dyDescent="0.25">
      <c r="A61" s="35">
        <v>58</v>
      </c>
      <c r="B61" s="43">
        <v>2381</v>
      </c>
    </row>
    <row r="62" spans="1:2" x14ac:dyDescent="0.25">
      <c r="A62" s="35">
        <v>59</v>
      </c>
      <c r="B62" s="43">
        <v>2381</v>
      </c>
    </row>
    <row r="63" spans="1:2" x14ac:dyDescent="0.25">
      <c r="A63" s="35">
        <v>60</v>
      </c>
      <c r="B63" s="43">
        <v>2381</v>
      </c>
    </row>
    <row r="64" spans="1:2" x14ac:dyDescent="0.25">
      <c r="A64" s="35">
        <v>61</v>
      </c>
      <c r="B64" s="43">
        <v>2381</v>
      </c>
    </row>
    <row r="65" spans="1:2" x14ac:dyDescent="0.25">
      <c r="A65" s="35">
        <v>62</v>
      </c>
      <c r="B65" s="43">
        <v>2381</v>
      </c>
    </row>
    <row r="66" spans="1:2" x14ac:dyDescent="0.25">
      <c r="A66" s="35">
        <v>63</v>
      </c>
      <c r="B66" s="43">
        <v>2381</v>
      </c>
    </row>
    <row r="67" spans="1:2" x14ac:dyDescent="0.25">
      <c r="A67" s="35">
        <v>64</v>
      </c>
      <c r="B67" s="43">
        <v>2381</v>
      </c>
    </row>
    <row r="68" spans="1:2" x14ac:dyDescent="0.25">
      <c r="A68" s="35">
        <v>65</v>
      </c>
      <c r="B68" s="43">
        <v>2381</v>
      </c>
    </row>
    <row r="69" spans="1:2" x14ac:dyDescent="0.25">
      <c r="A69" s="35">
        <v>66</v>
      </c>
      <c r="B69" s="43">
        <v>2381</v>
      </c>
    </row>
    <row r="70" spans="1:2" x14ac:dyDescent="0.25">
      <c r="A70" s="35">
        <v>67</v>
      </c>
      <c r="B70" s="43">
        <v>2381</v>
      </c>
    </row>
    <row r="71" spans="1:2" x14ac:dyDescent="0.25">
      <c r="A71" s="35">
        <v>68</v>
      </c>
      <c r="B71" s="43">
        <v>2381</v>
      </c>
    </row>
    <row r="72" spans="1:2" x14ac:dyDescent="0.25">
      <c r="A72" s="35">
        <v>69</v>
      </c>
      <c r="B72" s="43">
        <v>2331</v>
      </c>
    </row>
    <row r="73" spans="1:2" x14ac:dyDescent="0.25">
      <c r="A73" s="35">
        <v>70</v>
      </c>
      <c r="B73" s="43">
        <v>2381</v>
      </c>
    </row>
    <row r="74" spans="1:2" x14ac:dyDescent="0.25">
      <c r="A74" s="35">
        <v>71</v>
      </c>
      <c r="B74" s="43">
        <v>2381</v>
      </c>
    </row>
    <row r="75" spans="1:2" x14ac:dyDescent="0.25">
      <c r="A75" s="35">
        <v>72</v>
      </c>
      <c r="B75" s="43">
        <v>2381</v>
      </c>
    </row>
    <row r="76" spans="1:2" x14ac:dyDescent="0.25">
      <c r="A76" s="35">
        <v>73</v>
      </c>
      <c r="B76" s="43">
        <v>2381</v>
      </c>
    </row>
    <row r="77" spans="1:2" x14ac:dyDescent="0.25">
      <c r="A77" s="35">
        <v>74</v>
      </c>
      <c r="B77" s="43">
        <v>2381</v>
      </c>
    </row>
    <row r="78" spans="1:2" x14ac:dyDescent="0.25">
      <c r="A78" s="35">
        <v>75</v>
      </c>
      <c r="B78" s="43">
        <v>2381</v>
      </c>
    </row>
    <row r="79" spans="1:2" x14ac:dyDescent="0.25">
      <c r="A79" s="35">
        <v>76</v>
      </c>
      <c r="B79" s="43">
        <v>2381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topLeftCell="A3" workbookViewId="0">
      <selection activeCell="D5" sqref="D5:D79"/>
    </sheetView>
  </sheetViews>
  <sheetFormatPr baseColWidth="10" defaultColWidth="9.140625" defaultRowHeight="12.75" x14ac:dyDescent="0.2"/>
  <cols>
    <col min="1" max="1" width="3.42578125" style="35" bestFit="1" customWidth="1"/>
    <col min="2" max="2" width="35.7109375" style="35" bestFit="1" customWidth="1"/>
    <col min="3" max="3" width="50.140625" style="35" bestFit="1" customWidth="1"/>
    <col min="4" max="4" width="58" style="35" bestFit="1" customWidth="1"/>
    <col min="5" max="5" width="76.140625" style="35" bestFit="1" customWidth="1"/>
    <col min="6" max="16384" width="9.140625" style="35"/>
  </cols>
  <sheetData>
    <row r="1" spans="1:5" hidden="1" x14ac:dyDescent="0.2">
      <c r="B1" s="35" t="s">
        <v>7</v>
      </c>
      <c r="C1" s="35" t="s">
        <v>10</v>
      </c>
      <c r="D1" s="35" t="s">
        <v>8</v>
      </c>
      <c r="E1" s="35" t="s">
        <v>11</v>
      </c>
    </row>
    <row r="2" spans="1:5" hidden="1" x14ac:dyDescent="0.2">
      <c r="B2" s="35" t="s">
        <v>353</v>
      </c>
      <c r="C2" s="35" t="s">
        <v>354</v>
      </c>
      <c r="D2" s="35" t="s">
        <v>355</v>
      </c>
      <c r="E2" s="35" t="s">
        <v>356</v>
      </c>
    </row>
    <row r="3" spans="1:5" x14ac:dyDescent="0.2">
      <c r="A3" s="34" t="s">
        <v>314</v>
      </c>
      <c r="B3" s="34" t="s">
        <v>357</v>
      </c>
      <c r="C3" s="34" t="s">
        <v>358</v>
      </c>
      <c r="D3" s="34" t="s">
        <v>359</v>
      </c>
      <c r="E3" s="34" t="s">
        <v>360</v>
      </c>
    </row>
    <row r="4" spans="1:5" x14ac:dyDescent="0.2">
      <c r="A4" s="35">
        <v>1</v>
      </c>
      <c r="B4" s="35">
        <v>0</v>
      </c>
      <c r="C4" s="12" t="s">
        <v>743</v>
      </c>
      <c r="D4" s="44">
        <v>45748</v>
      </c>
      <c r="E4" s="9" t="s">
        <v>804</v>
      </c>
    </row>
    <row r="5" spans="1:5" x14ac:dyDescent="0.2">
      <c r="A5" s="35">
        <v>2</v>
      </c>
      <c r="B5" s="35">
        <v>0</v>
      </c>
      <c r="C5" s="12" t="s">
        <v>743</v>
      </c>
      <c r="D5" s="44">
        <v>45748</v>
      </c>
      <c r="E5" s="9" t="s">
        <v>804</v>
      </c>
    </row>
    <row r="6" spans="1:5" x14ac:dyDescent="0.2">
      <c r="A6" s="35">
        <v>3</v>
      </c>
      <c r="B6" s="35">
        <v>0</v>
      </c>
      <c r="C6" s="12" t="s">
        <v>743</v>
      </c>
      <c r="D6" s="44">
        <v>45748</v>
      </c>
      <c r="E6" s="9" t="s">
        <v>804</v>
      </c>
    </row>
    <row r="7" spans="1:5" x14ac:dyDescent="0.2">
      <c r="A7" s="35">
        <v>4</v>
      </c>
      <c r="B7" s="35">
        <v>0</v>
      </c>
      <c r="C7" s="12" t="s">
        <v>743</v>
      </c>
      <c r="D7" s="44">
        <v>45748</v>
      </c>
      <c r="E7" s="9" t="s">
        <v>804</v>
      </c>
    </row>
    <row r="8" spans="1:5" x14ac:dyDescent="0.2">
      <c r="A8" s="35">
        <v>5</v>
      </c>
      <c r="B8" s="35">
        <v>0</v>
      </c>
      <c r="C8" s="12" t="s">
        <v>743</v>
      </c>
      <c r="D8" s="44">
        <v>45748</v>
      </c>
      <c r="E8" s="9" t="s">
        <v>804</v>
      </c>
    </row>
    <row r="9" spans="1:5" x14ac:dyDescent="0.2">
      <c r="A9" s="35">
        <v>6</v>
      </c>
      <c r="B9" s="35">
        <v>0</v>
      </c>
      <c r="C9" s="12" t="s">
        <v>743</v>
      </c>
      <c r="D9" s="44">
        <v>45748</v>
      </c>
      <c r="E9" s="9" t="s">
        <v>804</v>
      </c>
    </row>
    <row r="10" spans="1:5" x14ac:dyDescent="0.2">
      <c r="A10" s="35">
        <v>7</v>
      </c>
      <c r="B10" s="35">
        <v>0</v>
      </c>
      <c r="C10" s="12" t="s">
        <v>743</v>
      </c>
      <c r="D10" s="44">
        <v>45748</v>
      </c>
      <c r="E10" s="9" t="s">
        <v>804</v>
      </c>
    </row>
    <row r="11" spans="1:5" x14ac:dyDescent="0.2">
      <c r="A11" s="35">
        <v>8</v>
      </c>
      <c r="B11" s="35">
        <v>0</v>
      </c>
      <c r="C11" s="12" t="s">
        <v>743</v>
      </c>
      <c r="D11" s="44">
        <v>45748</v>
      </c>
      <c r="E11" s="9" t="s">
        <v>804</v>
      </c>
    </row>
    <row r="12" spans="1:5" x14ac:dyDescent="0.2">
      <c r="A12" s="35">
        <v>9</v>
      </c>
      <c r="B12" s="35">
        <v>0</v>
      </c>
      <c r="C12" s="12" t="s">
        <v>743</v>
      </c>
      <c r="D12" s="44">
        <v>45748</v>
      </c>
      <c r="E12" s="9" t="s">
        <v>804</v>
      </c>
    </row>
    <row r="13" spans="1:5" x14ac:dyDescent="0.2">
      <c r="A13" s="35">
        <v>10</v>
      </c>
      <c r="B13" s="35">
        <v>0</v>
      </c>
      <c r="C13" s="12" t="s">
        <v>743</v>
      </c>
      <c r="D13" s="44">
        <v>45748</v>
      </c>
      <c r="E13" s="9" t="s">
        <v>804</v>
      </c>
    </row>
    <row r="14" spans="1:5" x14ac:dyDescent="0.2">
      <c r="A14" s="35">
        <v>11</v>
      </c>
      <c r="B14" s="35">
        <v>0</v>
      </c>
      <c r="C14" s="12" t="s">
        <v>743</v>
      </c>
      <c r="D14" s="44">
        <v>45748</v>
      </c>
      <c r="E14" s="9" t="s">
        <v>804</v>
      </c>
    </row>
    <row r="15" spans="1:5" x14ac:dyDescent="0.2">
      <c r="A15" s="35">
        <v>12</v>
      </c>
      <c r="B15" s="35">
        <v>0</v>
      </c>
      <c r="C15" s="12" t="s">
        <v>743</v>
      </c>
      <c r="D15" s="44">
        <v>45748</v>
      </c>
      <c r="E15" s="9" t="s">
        <v>804</v>
      </c>
    </row>
    <row r="16" spans="1:5" x14ac:dyDescent="0.2">
      <c r="A16" s="35">
        <v>13</v>
      </c>
      <c r="B16" s="35">
        <v>0</v>
      </c>
      <c r="C16" s="12" t="s">
        <v>743</v>
      </c>
      <c r="D16" s="44">
        <v>45748</v>
      </c>
      <c r="E16" s="9" t="s">
        <v>804</v>
      </c>
    </row>
    <row r="17" spans="1:5" x14ac:dyDescent="0.2">
      <c r="A17" s="35">
        <v>14</v>
      </c>
      <c r="B17" s="35">
        <v>0</v>
      </c>
      <c r="C17" s="12" t="s">
        <v>743</v>
      </c>
      <c r="D17" s="44">
        <v>45748</v>
      </c>
      <c r="E17" s="9" t="s">
        <v>804</v>
      </c>
    </row>
    <row r="18" spans="1:5" x14ac:dyDescent="0.2">
      <c r="A18" s="35">
        <v>15</v>
      </c>
      <c r="B18" s="35">
        <v>0</v>
      </c>
      <c r="C18" s="12" t="s">
        <v>743</v>
      </c>
      <c r="D18" s="44">
        <v>45748</v>
      </c>
      <c r="E18" s="9" t="s">
        <v>804</v>
      </c>
    </row>
    <row r="19" spans="1:5" x14ac:dyDescent="0.2">
      <c r="A19" s="35">
        <v>16</v>
      </c>
      <c r="B19" s="35">
        <v>0</v>
      </c>
      <c r="C19" s="12" t="s">
        <v>743</v>
      </c>
      <c r="D19" s="44">
        <v>45748</v>
      </c>
      <c r="E19" s="9" t="s">
        <v>804</v>
      </c>
    </row>
    <row r="20" spans="1:5" x14ac:dyDescent="0.2">
      <c r="A20" s="35">
        <v>17</v>
      </c>
      <c r="B20" s="35">
        <v>0</v>
      </c>
      <c r="C20" s="12" t="s">
        <v>743</v>
      </c>
      <c r="D20" s="44">
        <v>45748</v>
      </c>
      <c r="E20" s="9" t="s">
        <v>804</v>
      </c>
    </row>
    <row r="21" spans="1:5" x14ac:dyDescent="0.2">
      <c r="A21" s="35">
        <v>18</v>
      </c>
      <c r="B21" s="35">
        <v>0</v>
      </c>
      <c r="C21" s="12" t="s">
        <v>743</v>
      </c>
      <c r="D21" s="44">
        <v>45748</v>
      </c>
      <c r="E21" s="9" t="s">
        <v>804</v>
      </c>
    </row>
    <row r="22" spans="1:5" x14ac:dyDescent="0.2">
      <c r="A22" s="35">
        <v>19</v>
      </c>
      <c r="B22" s="35">
        <v>0</v>
      </c>
      <c r="C22" s="12" t="s">
        <v>743</v>
      </c>
      <c r="D22" s="44">
        <v>45748</v>
      </c>
      <c r="E22" s="9" t="s">
        <v>804</v>
      </c>
    </row>
    <row r="23" spans="1:5" x14ac:dyDescent="0.2">
      <c r="A23" s="35">
        <v>20</v>
      </c>
      <c r="B23" s="35">
        <v>0</v>
      </c>
      <c r="C23" s="12" t="s">
        <v>743</v>
      </c>
      <c r="D23" s="44">
        <v>45748</v>
      </c>
      <c r="E23" s="9" t="s">
        <v>804</v>
      </c>
    </row>
    <row r="24" spans="1:5" x14ac:dyDescent="0.2">
      <c r="A24" s="35">
        <v>21</v>
      </c>
      <c r="B24" s="35">
        <v>0</v>
      </c>
      <c r="C24" s="12" t="s">
        <v>743</v>
      </c>
      <c r="D24" s="44">
        <v>45748</v>
      </c>
      <c r="E24" s="9" t="s">
        <v>804</v>
      </c>
    </row>
    <row r="25" spans="1:5" x14ac:dyDescent="0.2">
      <c r="A25" s="35">
        <v>22</v>
      </c>
      <c r="B25" s="35">
        <v>0</v>
      </c>
      <c r="C25" s="12" t="s">
        <v>743</v>
      </c>
      <c r="D25" s="44">
        <v>45748</v>
      </c>
      <c r="E25" s="9" t="s">
        <v>804</v>
      </c>
    </row>
    <row r="26" spans="1:5" x14ac:dyDescent="0.2">
      <c r="A26" s="35">
        <v>23</v>
      </c>
      <c r="B26" s="35">
        <v>0</v>
      </c>
      <c r="C26" s="12" t="s">
        <v>743</v>
      </c>
      <c r="D26" s="44">
        <v>45748</v>
      </c>
      <c r="E26" s="9" t="s">
        <v>804</v>
      </c>
    </row>
    <row r="27" spans="1:5" x14ac:dyDescent="0.2">
      <c r="A27" s="35">
        <v>24</v>
      </c>
      <c r="B27" s="35">
        <v>0</v>
      </c>
      <c r="C27" s="12" t="s">
        <v>743</v>
      </c>
      <c r="D27" s="44">
        <v>45748</v>
      </c>
      <c r="E27" s="9" t="s">
        <v>804</v>
      </c>
    </row>
    <row r="28" spans="1:5" x14ac:dyDescent="0.2">
      <c r="A28" s="35">
        <v>25</v>
      </c>
      <c r="B28" s="35">
        <v>0</v>
      </c>
      <c r="C28" s="12" t="s">
        <v>743</v>
      </c>
      <c r="D28" s="44">
        <v>45748</v>
      </c>
      <c r="E28" s="9" t="s">
        <v>804</v>
      </c>
    </row>
    <row r="29" spans="1:5" x14ac:dyDescent="0.2">
      <c r="A29" s="35">
        <v>26</v>
      </c>
      <c r="B29" s="35">
        <v>0</v>
      </c>
      <c r="C29" s="12" t="s">
        <v>743</v>
      </c>
      <c r="D29" s="44">
        <v>45748</v>
      </c>
      <c r="E29" s="9" t="s">
        <v>804</v>
      </c>
    </row>
    <row r="30" spans="1:5" x14ac:dyDescent="0.2">
      <c r="A30" s="35">
        <v>27</v>
      </c>
      <c r="B30" s="35">
        <v>0</v>
      </c>
      <c r="C30" s="12" t="s">
        <v>743</v>
      </c>
      <c r="D30" s="44">
        <v>45748</v>
      </c>
      <c r="E30" s="9" t="s">
        <v>804</v>
      </c>
    </row>
    <row r="31" spans="1:5" x14ac:dyDescent="0.2">
      <c r="A31" s="35">
        <v>28</v>
      </c>
      <c r="B31" s="35">
        <v>0</v>
      </c>
      <c r="C31" s="12" t="s">
        <v>743</v>
      </c>
      <c r="D31" s="44">
        <v>45748</v>
      </c>
      <c r="E31" s="9" t="s">
        <v>804</v>
      </c>
    </row>
    <row r="32" spans="1:5" x14ac:dyDescent="0.2">
      <c r="A32" s="35">
        <v>29</v>
      </c>
      <c r="B32" s="35">
        <v>0</v>
      </c>
      <c r="C32" s="12" t="s">
        <v>743</v>
      </c>
      <c r="D32" s="44">
        <v>45748</v>
      </c>
      <c r="E32" s="9" t="s">
        <v>804</v>
      </c>
    </row>
    <row r="33" spans="1:5" x14ac:dyDescent="0.2">
      <c r="A33" s="35">
        <v>30</v>
      </c>
      <c r="B33" s="35">
        <v>0</v>
      </c>
      <c r="C33" s="12" t="s">
        <v>743</v>
      </c>
      <c r="D33" s="44">
        <v>45748</v>
      </c>
      <c r="E33" s="9" t="s">
        <v>804</v>
      </c>
    </row>
    <row r="34" spans="1:5" x14ac:dyDescent="0.2">
      <c r="A34" s="35">
        <v>31</v>
      </c>
      <c r="B34" s="35">
        <v>0</v>
      </c>
      <c r="C34" s="12" t="s">
        <v>743</v>
      </c>
      <c r="D34" s="44">
        <v>45748</v>
      </c>
      <c r="E34" s="9" t="s">
        <v>804</v>
      </c>
    </row>
    <row r="35" spans="1:5" x14ac:dyDescent="0.2">
      <c r="A35" s="35">
        <v>32</v>
      </c>
      <c r="B35" s="35">
        <v>0</v>
      </c>
      <c r="C35" s="12" t="s">
        <v>743</v>
      </c>
      <c r="D35" s="44">
        <v>45748</v>
      </c>
      <c r="E35" s="9" t="s">
        <v>804</v>
      </c>
    </row>
    <row r="36" spans="1:5" x14ac:dyDescent="0.2">
      <c r="A36" s="35">
        <v>33</v>
      </c>
      <c r="B36" s="35">
        <v>0</v>
      </c>
      <c r="C36" s="12" t="s">
        <v>743</v>
      </c>
      <c r="D36" s="44">
        <v>45748</v>
      </c>
      <c r="E36" s="9" t="s">
        <v>804</v>
      </c>
    </row>
    <row r="37" spans="1:5" x14ac:dyDescent="0.2">
      <c r="A37" s="35">
        <v>34</v>
      </c>
      <c r="B37" s="35">
        <v>0</v>
      </c>
      <c r="C37" s="12" t="s">
        <v>743</v>
      </c>
      <c r="D37" s="44">
        <v>45748</v>
      </c>
      <c r="E37" s="9" t="s">
        <v>804</v>
      </c>
    </row>
    <row r="38" spans="1:5" x14ac:dyDescent="0.2">
      <c r="A38" s="35">
        <v>35</v>
      </c>
      <c r="B38" s="35">
        <v>0</v>
      </c>
      <c r="C38" s="12" t="s">
        <v>743</v>
      </c>
      <c r="D38" s="44">
        <v>45748</v>
      </c>
      <c r="E38" s="9" t="s">
        <v>804</v>
      </c>
    </row>
    <row r="39" spans="1:5" x14ac:dyDescent="0.2">
      <c r="A39" s="35">
        <v>36</v>
      </c>
      <c r="B39" s="35">
        <v>0</v>
      </c>
      <c r="C39" s="12" t="s">
        <v>743</v>
      </c>
      <c r="D39" s="44">
        <v>45748</v>
      </c>
      <c r="E39" s="9" t="s">
        <v>804</v>
      </c>
    </row>
    <row r="40" spans="1:5" x14ac:dyDescent="0.2">
      <c r="A40" s="35">
        <v>37</v>
      </c>
      <c r="B40" s="35">
        <v>0</v>
      </c>
      <c r="C40" s="12" t="s">
        <v>743</v>
      </c>
      <c r="D40" s="44">
        <v>45748</v>
      </c>
      <c r="E40" s="9" t="s">
        <v>804</v>
      </c>
    </row>
    <row r="41" spans="1:5" x14ac:dyDescent="0.2">
      <c r="A41" s="35">
        <v>38</v>
      </c>
      <c r="B41" s="35">
        <v>0</v>
      </c>
      <c r="C41" s="12" t="s">
        <v>743</v>
      </c>
      <c r="D41" s="44">
        <v>45748</v>
      </c>
      <c r="E41" s="9" t="s">
        <v>804</v>
      </c>
    </row>
    <row r="42" spans="1:5" x14ac:dyDescent="0.2">
      <c r="A42" s="35">
        <v>39</v>
      </c>
      <c r="B42" s="35">
        <v>0</v>
      </c>
      <c r="C42" s="12" t="s">
        <v>743</v>
      </c>
      <c r="D42" s="44">
        <v>45748</v>
      </c>
      <c r="E42" s="9" t="s">
        <v>804</v>
      </c>
    </row>
    <row r="43" spans="1:5" x14ac:dyDescent="0.2">
      <c r="A43" s="35">
        <v>40</v>
      </c>
      <c r="B43" s="35">
        <v>0</v>
      </c>
      <c r="C43" s="12" t="s">
        <v>743</v>
      </c>
      <c r="D43" s="44">
        <v>45748</v>
      </c>
      <c r="E43" s="9" t="s">
        <v>804</v>
      </c>
    </row>
    <row r="44" spans="1:5" x14ac:dyDescent="0.2">
      <c r="A44" s="35">
        <v>41</v>
      </c>
      <c r="B44" s="35">
        <v>0</v>
      </c>
      <c r="C44" s="12" t="s">
        <v>743</v>
      </c>
      <c r="D44" s="44">
        <v>45748</v>
      </c>
      <c r="E44" s="9" t="s">
        <v>804</v>
      </c>
    </row>
    <row r="45" spans="1:5" x14ac:dyDescent="0.2">
      <c r="A45" s="35">
        <v>42</v>
      </c>
      <c r="B45" s="35">
        <v>0</v>
      </c>
      <c r="C45" s="12" t="s">
        <v>743</v>
      </c>
      <c r="D45" s="44">
        <v>45748</v>
      </c>
      <c r="E45" s="9" t="s">
        <v>804</v>
      </c>
    </row>
    <row r="46" spans="1:5" x14ac:dyDescent="0.2">
      <c r="A46" s="35">
        <v>43</v>
      </c>
      <c r="B46" s="35">
        <v>0</v>
      </c>
      <c r="C46" s="12" t="s">
        <v>743</v>
      </c>
      <c r="D46" s="44">
        <v>45748</v>
      </c>
      <c r="E46" s="9" t="s">
        <v>804</v>
      </c>
    </row>
    <row r="47" spans="1:5" x14ac:dyDescent="0.2">
      <c r="A47" s="35">
        <v>44</v>
      </c>
      <c r="B47" s="35">
        <v>0</v>
      </c>
      <c r="C47" s="12" t="s">
        <v>743</v>
      </c>
      <c r="D47" s="44">
        <v>45748</v>
      </c>
      <c r="E47" s="9" t="s">
        <v>804</v>
      </c>
    </row>
    <row r="48" spans="1:5" x14ac:dyDescent="0.2">
      <c r="A48" s="35">
        <v>45</v>
      </c>
      <c r="B48" s="35">
        <v>0</v>
      </c>
      <c r="C48" s="12" t="s">
        <v>743</v>
      </c>
      <c r="D48" s="44">
        <v>45748</v>
      </c>
      <c r="E48" s="9" t="s">
        <v>804</v>
      </c>
    </row>
    <row r="49" spans="1:5" x14ac:dyDescent="0.2">
      <c r="A49" s="35">
        <v>46</v>
      </c>
      <c r="B49" s="35">
        <v>0</v>
      </c>
      <c r="C49" s="12" t="s">
        <v>743</v>
      </c>
      <c r="D49" s="44">
        <v>45748</v>
      </c>
      <c r="E49" s="9" t="s">
        <v>804</v>
      </c>
    </row>
    <row r="50" spans="1:5" x14ac:dyDescent="0.2">
      <c r="A50" s="35">
        <v>47</v>
      </c>
      <c r="B50" s="35">
        <v>0</v>
      </c>
      <c r="C50" s="12" t="s">
        <v>743</v>
      </c>
      <c r="D50" s="44">
        <v>45748</v>
      </c>
      <c r="E50" s="9" t="s">
        <v>804</v>
      </c>
    </row>
    <row r="51" spans="1:5" x14ac:dyDescent="0.2">
      <c r="A51" s="35">
        <v>48</v>
      </c>
      <c r="B51" s="35">
        <v>0</v>
      </c>
      <c r="C51" s="12" t="s">
        <v>743</v>
      </c>
      <c r="D51" s="44">
        <v>45748</v>
      </c>
      <c r="E51" s="9" t="s">
        <v>804</v>
      </c>
    </row>
    <row r="52" spans="1:5" x14ac:dyDescent="0.2">
      <c r="A52" s="35">
        <v>49</v>
      </c>
      <c r="B52" s="35">
        <v>0</v>
      </c>
      <c r="C52" s="12" t="s">
        <v>743</v>
      </c>
      <c r="D52" s="44">
        <v>45748</v>
      </c>
      <c r="E52" s="9" t="s">
        <v>804</v>
      </c>
    </row>
    <row r="53" spans="1:5" x14ac:dyDescent="0.2">
      <c r="A53" s="35">
        <v>50</v>
      </c>
      <c r="B53" s="35">
        <v>0</v>
      </c>
      <c r="C53" s="12" t="s">
        <v>743</v>
      </c>
      <c r="D53" s="44">
        <v>45748</v>
      </c>
      <c r="E53" s="9" t="s">
        <v>804</v>
      </c>
    </row>
    <row r="54" spans="1:5" x14ac:dyDescent="0.2">
      <c r="A54" s="35">
        <v>51</v>
      </c>
      <c r="B54" s="35">
        <v>0</v>
      </c>
      <c r="C54" s="12" t="s">
        <v>743</v>
      </c>
      <c r="D54" s="44">
        <v>45748</v>
      </c>
      <c r="E54" s="9" t="s">
        <v>804</v>
      </c>
    </row>
    <row r="55" spans="1:5" x14ac:dyDescent="0.2">
      <c r="A55" s="35">
        <v>52</v>
      </c>
      <c r="B55" s="35">
        <v>0</v>
      </c>
      <c r="C55" s="12" t="s">
        <v>743</v>
      </c>
      <c r="D55" s="44">
        <v>45748</v>
      </c>
      <c r="E55" s="9" t="s">
        <v>804</v>
      </c>
    </row>
    <row r="56" spans="1:5" x14ac:dyDescent="0.2">
      <c r="A56" s="35">
        <v>53</v>
      </c>
      <c r="B56" s="35">
        <v>0</v>
      </c>
      <c r="C56" s="12" t="s">
        <v>743</v>
      </c>
      <c r="D56" s="44">
        <v>45748</v>
      </c>
      <c r="E56" s="9" t="s">
        <v>804</v>
      </c>
    </row>
    <row r="57" spans="1:5" x14ac:dyDescent="0.2">
      <c r="A57" s="35">
        <v>54</v>
      </c>
      <c r="B57" s="35">
        <v>0</v>
      </c>
      <c r="C57" s="12" t="s">
        <v>743</v>
      </c>
      <c r="D57" s="44">
        <v>45748</v>
      </c>
      <c r="E57" s="9" t="s">
        <v>804</v>
      </c>
    </row>
    <row r="58" spans="1:5" x14ac:dyDescent="0.2">
      <c r="A58" s="35">
        <v>55</v>
      </c>
      <c r="B58" s="35">
        <v>0</v>
      </c>
      <c r="C58" s="12" t="s">
        <v>743</v>
      </c>
      <c r="D58" s="44">
        <v>45748</v>
      </c>
      <c r="E58" s="9" t="s">
        <v>804</v>
      </c>
    </row>
    <row r="59" spans="1:5" x14ac:dyDescent="0.2">
      <c r="A59" s="35">
        <v>56</v>
      </c>
      <c r="B59" s="35">
        <v>0</v>
      </c>
      <c r="C59" s="12" t="s">
        <v>743</v>
      </c>
      <c r="D59" s="44">
        <v>45748</v>
      </c>
      <c r="E59" s="9" t="s">
        <v>804</v>
      </c>
    </row>
    <row r="60" spans="1:5" x14ac:dyDescent="0.2">
      <c r="A60" s="35">
        <v>57</v>
      </c>
      <c r="B60" s="35">
        <v>0</v>
      </c>
      <c r="C60" s="12" t="s">
        <v>743</v>
      </c>
      <c r="D60" s="44">
        <v>45748</v>
      </c>
      <c r="E60" s="9" t="s">
        <v>804</v>
      </c>
    </row>
    <row r="61" spans="1:5" x14ac:dyDescent="0.2">
      <c r="A61" s="35">
        <v>58</v>
      </c>
      <c r="B61" s="35">
        <v>0</v>
      </c>
      <c r="C61" s="12" t="s">
        <v>743</v>
      </c>
      <c r="D61" s="44">
        <v>45748</v>
      </c>
      <c r="E61" s="9" t="s">
        <v>804</v>
      </c>
    </row>
    <row r="62" spans="1:5" x14ac:dyDescent="0.2">
      <c r="A62" s="35">
        <v>59</v>
      </c>
      <c r="B62" s="35">
        <v>0</v>
      </c>
      <c r="C62" s="12" t="s">
        <v>743</v>
      </c>
      <c r="D62" s="44">
        <v>45748</v>
      </c>
      <c r="E62" s="9" t="s">
        <v>804</v>
      </c>
    </row>
    <row r="63" spans="1:5" x14ac:dyDescent="0.2">
      <c r="A63" s="35">
        <v>60</v>
      </c>
      <c r="B63" s="35">
        <v>0</v>
      </c>
      <c r="C63" s="12" t="s">
        <v>743</v>
      </c>
      <c r="D63" s="44">
        <v>45748</v>
      </c>
      <c r="E63" s="9" t="s">
        <v>804</v>
      </c>
    </row>
    <row r="64" spans="1:5" x14ac:dyDescent="0.2">
      <c r="A64" s="35">
        <v>61</v>
      </c>
      <c r="B64" s="35">
        <v>0</v>
      </c>
      <c r="C64" s="12" t="s">
        <v>743</v>
      </c>
      <c r="D64" s="44">
        <v>45748</v>
      </c>
      <c r="E64" s="9" t="s">
        <v>804</v>
      </c>
    </row>
    <row r="65" spans="1:5" x14ac:dyDescent="0.2">
      <c r="A65" s="35">
        <v>62</v>
      </c>
      <c r="B65" s="35">
        <v>0</v>
      </c>
      <c r="C65" s="12" t="s">
        <v>743</v>
      </c>
      <c r="D65" s="44">
        <v>45748</v>
      </c>
      <c r="E65" s="9" t="s">
        <v>804</v>
      </c>
    </row>
    <row r="66" spans="1:5" x14ac:dyDescent="0.2">
      <c r="A66" s="35">
        <v>63</v>
      </c>
      <c r="B66" s="35">
        <v>0</v>
      </c>
      <c r="C66" s="12" t="s">
        <v>743</v>
      </c>
      <c r="D66" s="44">
        <v>45748</v>
      </c>
      <c r="E66" s="9" t="s">
        <v>804</v>
      </c>
    </row>
    <row r="67" spans="1:5" x14ac:dyDescent="0.2">
      <c r="A67" s="35">
        <v>64</v>
      </c>
      <c r="B67" s="35">
        <v>0</v>
      </c>
      <c r="C67" s="12" t="s">
        <v>743</v>
      </c>
      <c r="D67" s="44">
        <v>45748</v>
      </c>
      <c r="E67" s="9" t="s">
        <v>804</v>
      </c>
    </row>
    <row r="68" spans="1:5" x14ac:dyDescent="0.2">
      <c r="A68" s="35">
        <v>65</v>
      </c>
      <c r="B68" s="35">
        <v>0</v>
      </c>
      <c r="C68" s="12" t="s">
        <v>743</v>
      </c>
      <c r="D68" s="44">
        <v>45748</v>
      </c>
      <c r="E68" s="9" t="s">
        <v>804</v>
      </c>
    </row>
    <row r="69" spans="1:5" x14ac:dyDescent="0.2">
      <c r="A69" s="35">
        <v>66</v>
      </c>
      <c r="B69" s="35">
        <v>0</v>
      </c>
      <c r="C69" s="12" t="s">
        <v>743</v>
      </c>
      <c r="D69" s="44">
        <v>45748</v>
      </c>
      <c r="E69" s="9" t="s">
        <v>804</v>
      </c>
    </row>
    <row r="70" spans="1:5" x14ac:dyDescent="0.2">
      <c r="A70" s="35">
        <v>67</v>
      </c>
      <c r="B70" s="35">
        <v>0</v>
      </c>
      <c r="C70" s="12" t="s">
        <v>743</v>
      </c>
      <c r="D70" s="44">
        <v>45748</v>
      </c>
      <c r="E70" s="9" t="s">
        <v>804</v>
      </c>
    </row>
    <row r="71" spans="1:5" x14ac:dyDescent="0.2">
      <c r="A71" s="35">
        <v>68</v>
      </c>
      <c r="B71" s="35">
        <v>0</v>
      </c>
      <c r="C71" s="12" t="s">
        <v>743</v>
      </c>
      <c r="D71" s="44">
        <v>45748</v>
      </c>
      <c r="E71" s="9" t="s">
        <v>804</v>
      </c>
    </row>
    <row r="72" spans="1:5" x14ac:dyDescent="0.2">
      <c r="A72" s="35">
        <v>69</v>
      </c>
      <c r="B72" s="35">
        <v>0</v>
      </c>
      <c r="C72" s="12" t="s">
        <v>743</v>
      </c>
      <c r="D72" s="44">
        <v>45748</v>
      </c>
      <c r="E72" s="9" t="s">
        <v>804</v>
      </c>
    </row>
    <row r="73" spans="1:5" x14ac:dyDescent="0.2">
      <c r="A73" s="35">
        <v>70</v>
      </c>
      <c r="B73" s="35">
        <v>0</v>
      </c>
      <c r="C73" s="12" t="s">
        <v>743</v>
      </c>
      <c r="D73" s="44">
        <v>45748</v>
      </c>
      <c r="E73" s="9" t="s">
        <v>804</v>
      </c>
    </row>
    <row r="74" spans="1:5" x14ac:dyDescent="0.2">
      <c r="A74" s="35">
        <v>71</v>
      </c>
      <c r="B74" s="35">
        <v>0</v>
      </c>
      <c r="C74" s="12" t="s">
        <v>743</v>
      </c>
      <c r="D74" s="44">
        <v>45748</v>
      </c>
      <c r="E74" s="9" t="s">
        <v>804</v>
      </c>
    </row>
    <row r="75" spans="1:5" x14ac:dyDescent="0.2">
      <c r="A75" s="35">
        <v>72</v>
      </c>
      <c r="B75" s="35">
        <v>0</v>
      </c>
      <c r="C75" s="12" t="s">
        <v>743</v>
      </c>
      <c r="D75" s="44">
        <v>45748</v>
      </c>
      <c r="E75" s="9" t="s">
        <v>804</v>
      </c>
    </row>
    <row r="76" spans="1:5" x14ac:dyDescent="0.2">
      <c r="A76" s="35">
        <v>73</v>
      </c>
      <c r="B76" s="35">
        <v>0</v>
      </c>
      <c r="C76" s="12" t="s">
        <v>743</v>
      </c>
      <c r="D76" s="44">
        <v>45748</v>
      </c>
      <c r="E76" s="9" t="s">
        <v>804</v>
      </c>
    </row>
    <row r="77" spans="1:5" x14ac:dyDescent="0.2">
      <c r="A77" s="35">
        <v>74</v>
      </c>
      <c r="B77" s="35">
        <v>0</v>
      </c>
      <c r="C77" s="12" t="s">
        <v>743</v>
      </c>
      <c r="D77" s="44">
        <v>45748</v>
      </c>
      <c r="E77" s="9" t="s">
        <v>804</v>
      </c>
    </row>
    <row r="78" spans="1:5" x14ac:dyDescent="0.2">
      <c r="A78" s="35">
        <v>75</v>
      </c>
      <c r="B78" s="35">
        <v>0</v>
      </c>
      <c r="C78" s="12" t="s">
        <v>743</v>
      </c>
      <c r="D78" s="44">
        <v>45748</v>
      </c>
      <c r="E78" s="9" t="s">
        <v>804</v>
      </c>
    </row>
    <row r="79" spans="1:5" x14ac:dyDescent="0.2">
      <c r="A79" s="35">
        <v>76</v>
      </c>
      <c r="B79" s="35">
        <v>0</v>
      </c>
      <c r="C79" s="12" t="s">
        <v>743</v>
      </c>
      <c r="D79" s="44">
        <v>45748</v>
      </c>
      <c r="E79" s="9" t="s">
        <v>804</v>
      </c>
    </row>
  </sheetData>
  <hyperlinks>
    <hyperlink ref="E4" r:id="rId1"/>
    <hyperlink ref="E5:E79" r:id="rId2" display="https://comisa.cdmx.gob.mx/storage/app/media/Transparencia/Abastecimientos/2DO%20TRIMESTRE%202025/Convenio%20Modificatorio.pdf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Tabla_577624</vt:lpstr>
      <vt:lpstr>Tabla_577651</vt:lpstr>
      <vt:lpstr>Tabla_577652</vt:lpstr>
      <vt:lpstr>Tabla_577653</vt:lpstr>
      <vt:lpstr>Tabla_577621</vt:lpstr>
      <vt:lpstr>Tabla_577654</vt:lpstr>
      <vt:lpstr>Tabla_577655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Hidden_1_Tabla_577624</vt:lpstr>
      <vt:lpstr>Hidden_1_Tabla_577651</vt:lpstr>
      <vt:lpstr>Hidden_1_Tabla_577652</vt:lpstr>
      <vt:lpstr>Hidden_1_Tabla_577653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Axel Yael Lopez Piña</cp:lastModifiedBy>
  <dcterms:created xsi:type="dcterms:W3CDTF">2025-07-16T20:38:12Z</dcterms:created>
  <dcterms:modified xsi:type="dcterms:W3CDTF">2025-07-25T15:37:58Z</dcterms:modified>
</cp:coreProperties>
</file>