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97194c819e64deea/trabajo CEAVI-/REPORTES E INFORMES/TRANSPARENCIA/FORMATOS 2025/ACTUALIZADOS ENVIADOS 2° trimestre 2025/"/>
    </mc:Choice>
  </mc:AlternateContent>
  <xr:revisionPtr revIDLastSave="627" documentId="13_ncr:1_{61E03E5A-3A33-4B23-A50C-75CB2B52D414}" xr6:coauthVersionLast="47" xr6:coauthVersionMax="47" xr10:uidLastSave="{575D83A5-27B9-4228-98D8-7E8D1324EA0C}"/>
  <bookViews>
    <workbookView xWindow="-120" yWindow="-120" windowWidth="29040" windowHeight="15840" xr2:uid="{00000000-000D-0000-FFFF-FFFF00000000}"/>
  </bookViews>
  <sheets>
    <sheet name="Reporte de Formatos" sheetId="1" r:id="rId1"/>
  </sheets>
  <externalReferences>
    <externalReference r:id="rId2"/>
    <externalReference r:id="rId3"/>
  </externalReferences>
  <definedNames>
    <definedName name="_xlnm._FilterDatabase" localSheetId="0" hidden="1">'Reporte de Formatos'!$A$7:$R$93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0" i="1" l="1"/>
  <c r="E79" i="1"/>
  <c r="E78" i="1"/>
  <c r="E77" i="1"/>
  <c r="E76" i="1"/>
  <c r="E38" i="1"/>
  <c r="E37" i="1"/>
  <c r="E36" i="1"/>
  <c r="E35" i="1"/>
  <c r="E34" i="1"/>
  <c r="E33" i="1"/>
  <c r="E32" i="1"/>
  <c r="E31" i="1"/>
  <c r="E30" i="1"/>
  <c r="E29" i="1"/>
  <c r="E28" i="1"/>
  <c r="E27" i="1"/>
  <c r="E26" i="1"/>
  <c r="E25" i="1"/>
  <c r="E69" i="1"/>
  <c r="E68" i="1"/>
  <c r="E67" i="1"/>
  <c r="E66" i="1"/>
  <c r="E65" i="1"/>
  <c r="E64"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E88" i="1"/>
  <c r="E89" i="1"/>
  <c r="E90" i="1"/>
  <c r="E91" i="1"/>
  <c r="E92" i="1"/>
  <c r="E93" i="1"/>
  <c r="E75" i="1"/>
  <c r="E81" i="1"/>
  <c r="E82" i="1"/>
  <c r="E83" i="1"/>
  <c r="E84" i="1"/>
  <c r="E85" i="1"/>
  <c r="E86" i="1"/>
  <c r="E87" i="1"/>
  <c r="E74" i="1"/>
  <c r="E73" i="1"/>
  <c r="E72" i="1"/>
  <c r="E71" i="1"/>
  <c r="E70" i="1"/>
  <c r="E61" i="1"/>
  <c r="E60" i="1"/>
  <c r="E59" i="1"/>
  <c r="E58" i="1"/>
  <c r="E57" i="1"/>
  <c r="E56" i="1"/>
  <c r="E55" i="1"/>
  <c r="E54" i="1"/>
  <c r="E53" i="1"/>
  <c r="E52" i="1"/>
  <c r="E51" i="1"/>
  <c r="E50" i="1"/>
  <c r="E49" i="1"/>
  <c r="E48" i="1"/>
  <c r="E47" i="1"/>
  <c r="E46" i="1"/>
  <c r="E45" i="1"/>
  <c r="E44" i="1"/>
  <c r="E43" i="1"/>
  <c r="E42" i="1"/>
  <c r="E41" i="1"/>
  <c r="E40" i="1"/>
  <c r="E39" i="1"/>
  <c r="E24" i="1"/>
  <c r="E23" i="1"/>
  <c r="E22" i="1"/>
  <c r="E21" i="1"/>
  <c r="E20" i="1"/>
  <c r="E19" i="1"/>
  <c r="E18" i="1"/>
  <c r="E17" i="1"/>
  <c r="E16" i="1"/>
  <c r="E15" i="1"/>
  <c r="E14" i="1"/>
  <c r="E13" i="1"/>
  <c r="E12" i="1"/>
  <c r="E11" i="1"/>
  <c r="E10" i="1"/>
  <c r="G9" i="1"/>
  <c r="E9" i="1"/>
  <c r="G8" i="1"/>
  <c r="E8" i="1"/>
</calcChain>
</file>

<file path=xl/sharedStrings.xml><?xml version="1.0" encoding="utf-8"?>
<sst xmlns="http://schemas.openxmlformats.org/spreadsheetml/2006/main" count="320" uniqueCount="54">
  <si>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</si>
  <si>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</si>
  <si>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</si>
  <si>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</si>
  <si>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</si>
  <si>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</si>
  <si>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</si>
  <si>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</si>
  <si>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</si>
  <si>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</si>
  <si>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</si>
  <si>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</si>
  <si>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</si>
  <si>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</si>
  <si>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</si>
  <si>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</si>
  <si>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</si>
  <si>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</si>
  <si>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</si>
  <si>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</si>
  <si>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</si>
  <si>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</si>
  <si>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</si>
  <si>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</si>
  <si>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</si>
  <si>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</si>
  <si>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</si>
  <si>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</si>
  <si>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</si>
  <si>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</si>
  <si>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</si>
  <si>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</si>
  <si>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</si>
  <si>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</si>
  <si>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</si>
  <si>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</si>
  <si>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</si>
  <si>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</si>
  <si>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</si>
  <si>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</si>
  <si>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</si>
  <si>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</si>
  <si>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</si>
  <si>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</si>
  <si>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</si>
  <si>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</si>
  <si>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</si>
  <si>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</si>
  <si>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</si>
  <si>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</si>
  <si>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</si>
  <si>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No se realizaron modificaciones</t>
  </si>
  <si>
    <t>Subdirección de Administración y Finanzas</t>
  </si>
  <si>
    <t>https://transparencia.cdmx.gob.mx/storage/app/uploads/public/687/555/05b/68755505b92f9745880692.pdf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</si>
</sst>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8"/>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3" fillId="3" borderId="0" xfId="2"/>
    <xf numFmtId="14" fontId="3" fillId="3" borderId="0" xfId="2" applyNumberFormat="1"/>
    <xf numFmtId="0" fontId="4" fillId="0" borderId="0" xfId="1"/>
    <xf numFmtId="14" fontId="3" fillId="3" borderId="0" xfId="2" applyNumberFormat="1" applyAlignment="1">
      <alignment horizontal="center"/>
    </xf>
    <xf numFmtId="0" fontId="3" fillId="3" borderId="0" xfId="2"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xf numFmtId="0" fontId="0" fillId="5" borderId="0" xfId="0" applyFill="1"/>
  </cellXfs>
  <cellStyles count="3">
    <cellStyle name="Hipervínculo" xfId="1" builtinId="8"/>
    <cellStyle name="Normal" xfId="0" builtinId="0"/>
    <cellStyle name="Normal 3" xfId="2" xr:uid="{A9F7830E-E657-45F9-9765-29AD7ED5BF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EAVI\Desktop\CLASIFICADOR%202021.xlsx" TargetMode="External"/><Relationship Id="rId1" Type="http://schemas.openxmlformats.org/officeDocument/2006/relationships/externalLinkPath" Target="file:///C:\Users\CEAVI\Desktop\CLASIFICADOR%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AVI\Desktop\INDICE%20PARTI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DE PARTIDAS"/>
      <sheetName val="CAPITULO"/>
      <sheetName val="CONCEPTO"/>
      <sheetName val="INDICE DE PARTIDAS (2)"/>
      <sheetName val="Hoja1"/>
      <sheetName val="Hoja2"/>
    </sheetNames>
    <sheetDataSet>
      <sheetData sheetId="0" refreshError="1"/>
      <sheetData sheetId="1" refreshError="1">
        <row r="5">
          <cell r="D5">
            <v>1000</v>
          </cell>
          <cell r="E5" t="str">
            <v>SERVICIOS PERSONALES</v>
          </cell>
        </row>
        <row r="6">
          <cell r="D6">
            <v>2000</v>
          </cell>
          <cell r="E6" t="str">
            <v>MATERIALES Y SUMINISTROS.</v>
          </cell>
        </row>
        <row r="7">
          <cell r="D7">
            <v>3000</v>
          </cell>
          <cell r="E7" t="str">
            <v>SERVICIOS GENERALES.</v>
          </cell>
        </row>
        <row r="8">
          <cell r="D8">
            <v>4000</v>
          </cell>
          <cell r="E8" t="str">
            <v>TRANSFERENCIAS, ASIGNACIONES, SUBSIDIOS Y OTRAS AYUDAS.</v>
          </cell>
        </row>
        <row r="9">
          <cell r="D9">
            <v>5000</v>
          </cell>
          <cell r="E9" t="str">
            <v>BIENES MUEBLES, INMUEBLES E INTANGIBLES.</v>
          </cell>
        </row>
        <row r="10">
          <cell r="D10">
            <v>6000</v>
          </cell>
          <cell r="E10" t="str">
            <v>INVERSIÓN PÚBLICA.</v>
          </cell>
        </row>
        <row r="11">
          <cell r="D11">
            <v>7000</v>
          </cell>
          <cell r="E11" t="str">
            <v>INVERSIONES FINANCIERAS Y OTRAS PROVISIONES.</v>
          </cell>
        </row>
        <row r="12">
          <cell r="D12">
            <v>8000</v>
          </cell>
          <cell r="E12" t="str">
            <v>PARTICIPACIONES Y APORTACIONES.</v>
          </cell>
        </row>
        <row r="13">
          <cell r="D13">
            <v>9000</v>
          </cell>
          <cell r="E13" t="str">
            <v>DEUDA PÚBLICA</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DAS "/>
      <sheetName val="CLAVE DE CONCEPTO"/>
      <sheetName val="CONCEPTO CON ASIG"/>
      <sheetName val="PARTIDA Y CAP"/>
      <sheetName val="Hoja1 (2)"/>
      <sheetName val="Hoja1 (3)"/>
      <sheetName val="Hoja1"/>
      <sheetName val="FIRMAS GRP"/>
    </sheetNames>
    <sheetDataSet>
      <sheetData sheetId="0" refreshError="1"/>
      <sheetData sheetId="1" refreshError="1"/>
      <sheetData sheetId="2" refreshError="1"/>
      <sheetData sheetId="3" refreshError="1"/>
      <sheetData sheetId="4" refreshError="1"/>
      <sheetData sheetId="5" refreshError="1"/>
      <sheetData sheetId="6" refreshError="1">
        <row r="5">
          <cell r="A5" t="str">
            <v>PARTIDA</v>
          </cell>
          <cell r="B5" t="str">
            <v>CONCEPTO</v>
          </cell>
        </row>
        <row r="6">
          <cell r="A6">
            <v>1000</v>
          </cell>
          <cell r="B6" t="str">
            <v>Servicios personales</v>
          </cell>
        </row>
        <row r="7">
          <cell r="A7">
            <v>1111</v>
          </cell>
          <cell r="B7" t="str">
            <v>Dietas.</v>
          </cell>
        </row>
        <row r="8">
          <cell r="A8">
            <v>1121</v>
          </cell>
          <cell r="B8" t="str">
            <v>Haberes para personal de seguridad pública y bomberos.</v>
          </cell>
        </row>
        <row r="9">
          <cell r="A9">
            <v>1131</v>
          </cell>
          <cell r="B9" t="str">
            <v>Sueldos base al personal permanente.</v>
          </cell>
        </row>
        <row r="10">
          <cell r="A10">
            <v>1132</v>
          </cell>
          <cell r="B10" t="str">
            <v>Sueldos al personal a lista de raya base.</v>
          </cell>
        </row>
        <row r="11">
          <cell r="A11">
            <v>1211</v>
          </cell>
          <cell r="B11" t="str">
            <v>Honorarios asimilables a salarios.</v>
          </cell>
        </row>
        <row r="12">
          <cell r="A12">
            <v>1221</v>
          </cell>
          <cell r="B12" t="str">
            <v>Sueldos base al personal eventual.</v>
          </cell>
        </row>
        <row r="13">
          <cell r="A13">
            <v>1231</v>
          </cell>
          <cell r="B13" t="str">
            <v>Retribuciones por servicios de carácter social.</v>
          </cell>
        </row>
        <row r="14">
          <cell r="A14">
            <v>1241</v>
          </cell>
          <cell r="B14" t="str">
            <v>Retribución a los representantes de los trabajadores y de los patrones en la Junta de Conciliación y Arbitraje.</v>
          </cell>
        </row>
        <row r="15">
          <cell r="A15">
            <v>1311</v>
          </cell>
          <cell r="B15" t="str">
            <v>Prima quinquenal por años de servicios efectivos prestados.</v>
          </cell>
        </row>
        <row r="16">
          <cell r="A16">
            <v>1312</v>
          </cell>
          <cell r="B16" t="str">
            <v>Primas por años de servicio activo.</v>
          </cell>
        </row>
        <row r="17">
          <cell r="A17">
            <v>1319</v>
          </cell>
          <cell r="B17" t="str">
            <v>Otras primas por años de servicios efectivos prestados.</v>
          </cell>
        </row>
        <row r="18">
          <cell r="A18">
            <v>1321</v>
          </cell>
          <cell r="B18" t="str">
            <v>Prima de vacaciones.</v>
          </cell>
        </row>
        <row r="19">
          <cell r="A19">
            <v>1322</v>
          </cell>
          <cell r="B19" t="str">
            <v>Prima dominical.</v>
          </cell>
        </row>
        <row r="20">
          <cell r="A20">
            <v>1323</v>
          </cell>
          <cell r="B20" t="str">
            <v>Gratificación de fin de año.</v>
          </cell>
        </row>
        <row r="21">
          <cell r="A21">
            <v>1331</v>
          </cell>
          <cell r="B21" t="str">
            <v>Horas extraordinarias.</v>
          </cell>
        </row>
        <row r="22">
          <cell r="A22">
            <v>1332</v>
          </cell>
          <cell r="B22" t="str">
            <v>Guardias.</v>
          </cell>
        </row>
        <row r="23">
          <cell r="A23">
            <v>1341</v>
          </cell>
          <cell r="B23" t="str">
            <v>Compensaciones.</v>
          </cell>
        </row>
        <row r="24">
          <cell r="A24">
            <v>1342</v>
          </cell>
          <cell r="B24" t="str">
            <v>Compensaciones por servicios eventuales.</v>
          </cell>
        </row>
        <row r="25">
          <cell r="A25">
            <v>1343</v>
          </cell>
          <cell r="B25" t="str">
            <v>Compensaciones adicionales y provisionales por servicios especiales.</v>
          </cell>
        </row>
        <row r="26">
          <cell r="A26">
            <v>1371</v>
          </cell>
          <cell r="B26" t="str">
            <v>Honorarios especiales.</v>
          </cell>
        </row>
        <row r="27">
          <cell r="A27">
            <v>1411</v>
          </cell>
          <cell r="B27" t="str">
            <v>Aportaciones a instituciones de seguridad social.</v>
          </cell>
        </row>
        <row r="28">
          <cell r="A28">
            <v>1412</v>
          </cell>
          <cell r="B28" t="str">
            <v>Aportaciones al Instituto Mexicano del Seguro Social.</v>
          </cell>
        </row>
        <row r="29">
          <cell r="A29">
            <v>1421</v>
          </cell>
          <cell r="B29" t="str">
            <v>Aportaciones a fondos de vivienda.</v>
          </cell>
        </row>
        <row r="30">
          <cell r="A30">
            <v>1422</v>
          </cell>
          <cell r="B30" t="str">
            <v>Aportaciones al fondo de vivienda del INFONAVIT.</v>
          </cell>
        </row>
        <row r="31">
          <cell r="A31">
            <v>1431</v>
          </cell>
          <cell r="B31" t="str">
            <v>Aportaciones al sistema para el retiro o a la administradora de fondos para el retiro y ahorro solidario.</v>
          </cell>
        </row>
        <row r="32">
          <cell r="A32">
            <v>1441</v>
          </cell>
          <cell r="B32" t="str">
            <v>Primas por seguro de vida del personal civil.</v>
          </cell>
        </row>
        <row r="33">
          <cell r="A33">
            <v>1442</v>
          </cell>
          <cell r="B33" t="str">
            <v>Primas por seguro de vida del personal de los cuerpos de seguridad pública y bomberos.</v>
          </cell>
        </row>
        <row r="34">
          <cell r="A34">
            <v>1443</v>
          </cell>
          <cell r="B34" t="str">
            <v>Primas por seguro de retiro del personal al servicio de las unidades responsables del gasto del Distrito Federal.</v>
          </cell>
        </row>
        <row r="35">
          <cell r="A35">
            <v>1444</v>
          </cell>
          <cell r="B35" t="str">
            <v>Primas por seguro de responsabilidad civil y asistencia legal.</v>
          </cell>
        </row>
        <row r="36">
          <cell r="A36">
            <v>1449</v>
          </cell>
          <cell r="B36" t="str">
            <v>Otras aportaciones para seguros.</v>
          </cell>
        </row>
        <row r="37">
          <cell r="A37">
            <v>1511</v>
          </cell>
          <cell r="B37" t="str">
            <v>Cuotas para el fondo de ahorro y fondo de trabajo.</v>
          </cell>
        </row>
        <row r="38">
          <cell r="A38">
            <v>1521</v>
          </cell>
          <cell r="B38" t="str">
            <v>Liquidaciones por indemnizaciones y por sueldos y salarios caídos.</v>
          </cell>
        </row>
        <row r="39">
          <cell r="A39">
            <v>1522</v>
          </cell>
          <cell r="B39" t="str">
            <v>Liquidaciones por haberes caídos.</v>
          </cell>
        </row>
        <row r="40">
          <cell r="A40">
            <v>1531</v>
          </cell>
          <cell r="B40" t="str">
            <v>Prestaciones y haberes de retiro.</v>
          </cell>
        </row>
        <row r="41">
          <cell r="A41">
            <v>1541</v>
          </cell>
          <cell r="B41" t="str">
            <v>Vales.</v>
          </cell>
        </row>
        <row r="42">
          <cell r="A42">
            <v>1542</v>
          </cell>
          <cell r="B42" t="str">
            <v>Apoyo económico por defunción de familiares directos.</v>
          </cell>
        </row>
        <row r="43">
          <cell r="A43">
            <v>1543</v>
          </cell>
          <cell r="B43" t="str">
            <v>Estancias de Desarrollo Infantil.</v>
          </cell>
        </row>
        <row r="44">
          <cell r="A44">
            <v>1544</v>
          </cell>
          <cell r="B44" t="str">
            <v>Asignaciones para requerimiento de cargos de servidores públicos de nivel técnico operativo, de confianza y personal</v>
          </cell>
        </row>
        <row r="45">
          <cell r="A45">
            <v>1545</v>
          </cell>
          <cell r="B45" t="str">
            <v>Asignaciones para prestaciones a personal sindicalizado y no sindicalizado.</v>
          </cell>
        </row>
        <row r="46">
          <cell r="A46">
            <v>1546</v>
          </cell>
          <cell r="B46" t="str">
            <v>Otras prestaciones contractuales.</v>
          </cell>
        </row>
        <row r="47">
          <cell r="A47">
            <v>1547</v>
          </cell>
          <cell r="B47" t="str">
            <v>Asignaciones conmemorativas.</v>
          </cell>
        </row>
        <row r="48">
          <cell r="A48">
            <v>1548</v>
          </cell>
          <cell r="B48" t="str">
            <v>Asignaciones para pago de antigüedad.</v>
          </cell>
        </row>
        <row r="49">
          <cell r="A49">
            <v>1549</v>
          </cell>
          <cell r="B49" t="str">
            <v>Apoyos colectivos.</v>
          </cell>
        </row>
        <row r="50">
          <cell r="A50">
            <v>1551</v>
          </cell>
          <cell r="B50" t="str">
            <v>Apoyos a la capacitación de los servidores públicos.</v>
          </cell>
        </row>
        <row r="51">
          <cell r="A51">
            <v>1591</v>
          </cell>
          <cell r="B51" t="str">
            <v>Asignaciones para requerimiento de cargos de servidores públicos superiores y de mandos medios así como de líderes</v>
          </cell>
        </row>
        <row r="52">
          <cell r="A52">
            <v>1592</v>
          </cell>
          <cell r="B52" t="str">
            <v>Asignaciones para servidores públicos del Ministerio Público.</v>
          </cell>
        </row>
        <row r="53">
          <cell r="A53">
            <v>1593</v>
          </cell>
          <cell r="B53" t="str">
            <v>Becas a hijos de trabajadores.</v>
          </cell>
        </row>
        <row r="54">
          <cell r="A54">
            <v>1594</v>
          </cell>
          <cell r="B54" t="str">
            <v>Becas de licenciatura.</v>
          </cell>
        </row>
        <row r="55">
          <cell r="A55">
            <v>1599</v>
          </cell>
          <cell r="B55" t="str">
            <v>Otras prestaciones sociales y económicas.</v>
          </cell>
        </row>
        <row r="56">
          <cell r="A56">
            <v>1611</v>
          </cell>
          <cell r="B56" t="str">
            <v>Previsiones de carácter laboral, económica y de seguridad social.</v>
          </cell>
        </row>
        <row r="57">
          <cell r="A57">
            <v>1711</v>
          </cell>
          <cell r="B57" t="str">
            <v>Estímulos por productividad, eficiencia y calidad en el desempeño.</v>
          </cell>
        </row>
        <row r="58">
          <cell r="A58">
            <v>1712</v>
          </cell>
          <cell r="B58" t="str">
            <v>Premio de puntualidad.</v>
          </cell>
        </row>
        <row r="59">
          <cell r="A59">
            <v>1713</v>
          </cell>
          <cell r="B59" t="str">
            <v>Premio de antigüedad.</v>
          </cell>
        </row>
        <row r="60">
          <cell r="A60">
            <v>1714</v>
          </cell>
          <cell r="B60" t="str">
            <v>Premio de asistencia.</v>
          </cell>
        </row>
        <row r="61">
          <cell r="A61">
            <v>1719</v>
          </cell>
          <cell r="B61" t="str">
            <v>Otros estímulos.</v>
          </cell>
        </row>
        <row r="62">
          <cell r="A62">
            <v>2000</v>
          </cell>
          <cell r="B62" t="str">
            <v>Materiales y suministros.</v>
          </cell>
        </row>
        <row r="63">
          <cell r="A63">
            <v>2111</v>
          </cell>
          <cell r="B63" t="str">
            <v>Materiales, útiles y equipos menores de oficina.</v>
          </cell>
        </row>
        <row r="64">
          <cell r="A64">
            <v>2121</v>
          </cell>
          <cell r="B64" t="str">
            <v>Materiales y útiles de impresión y reproducción.</v>
          </cell>
        </row>
        <row r="65">
          <cell r="A65">
            <v>2131</v>
          </cell>
          <cell r="B65" t="str">
            <v>Material estadístico y geográfico.</v>
          </cell>
        </row>
        <row r="66">
          <cell r="A66">
            <v>2141</v>
          </cell>
          <cell r="B66" t="str">
            <v>Materiales, útiles y equipos menores de tecnologías de la información y comunicaciones.</v>
          </cell>
        </row>
        <row r="67">
          <cell r="A67">
            <v>2151</v>
          </cell>
          <cell r="B67" t="str">
            <v>Material impreso e información digital.</v>
          </cell>
        </row>
        <row r="68">
          <cell r="A68">
            <v>2152</v>
          </cell>
          <cell r="B68" t="str">
            <v>Material gráfico institucional</v>
          </cell>
        </row>
        <row r="69">
          <cell r="A69">
            <v>2161</v>
          </cell>
          <cell r="B69" t="str">
            <v>Material de limpieza.</v>
          </cell>
        </row>
        <row r="70">
          <cell r="A70">
            <v>2171</v>
          </cell>
          <cell r="B70" t="str">
            <v>Materiales y útiles de enseñanza.</v>
          </cell>
        </row>
        <row r="71">
          <cell r="A71">
            <v>2181</v>
          </cell>
          <cell r="B71" t="str">
            <v>Materiales para el registro e identificación de bienes y personas.</v>
          </cell>
        </row>
        <row r="72">
          <cell r="A72">
            <v>2211</v>
          </cell>
          <cell r="B72" t="str">
            <v>Productos alimenticios y bebidas para personas.</v>
          </cell>
        </row>
        <row r="73">
          <cell r="A73">
            <v>2221</v>
          </cell>
          <cell r="B73" t="str">
            <v>Productos alimenticios para animales.</v>
          </cell>
        </row>
        <row r="74">
          <cell r="A74">
            <v>2231</v>
          </cell>
          <cell r="B74" t="str">
            <v>Utensilios para el servicio de alimentación.</v>
          </cell>
        </row>
        <row r="75">
          <cell r="A75">
            <v>2311</v>
          </cell>
          <cell r="B75" t="str">
            <v>Productos alimenticios, agropecuarios y forestales adquiridos como materia prima.</v>
          </cell>
        </row>
        <row r="76">
          <cell r="A76">
            <v>2321</v>
          </cell>
          <cell r="B76" t="str">
            <v>Insumos textiles adquiridos como materia prima.</v>
          </cell>
        </row>
        <row r="77">
          <cell r="A77">
            <v>2331</v>
          </cell>
          <cell r="B77" t="str">
            <v>Productos de papel, cartón e impresos adquiridos como materia prima.</v>
          </cell>
        </row>
        <row r="78">
          <cell r="A78">
            <v>2341</v>
          </cell>
          <cell r="B78" t="str">
            <v>Combustibles, lubricantes, aditivos, carbón y sus derivados adquiridos como materia prima.</v>
          </cell>
        </row>
        <row r="79">
          <cell r="A79">
            <v>2351</v>
          </cell>
          <cell r="B79" t="str">
            <v>Productos químicos, farmacéuticos y de laboratorio adquiridos como materia prima.</v>
          </cell>
        </row>
        <row r="80">
          <cell r="A80">
            <v>2361</v>
          </cell>
          <cell r="B80" t="str">
            <v>Productos metálicos y a base de minerales no metálicos adquiridos como materia prima.</v>
          </cell>
        </row>
        <row r="81">
          <cell r="A81">
            <v>2371</v>
          </cell>
          <cell r="B81" t="str">
            <v>Productos de cuero, piel, plástico y hule adquiridos como materia prima.</v>
          </cell>
        </row>
        <row r="82">
          <cell r="A82">
            <v>2381</v>
          </cell>
          <cell r="B82" t="str">
            <v>Mercancías adquiridas para su comercialización.</v>
          </cell>
        </row>
        <row r="83">
          <cell r="A83">
            <v>2391</v>
          </cell>
          <cell r="B83" t="str">
            <v>Otros productos adquiridos como materia prima.</v>
          </cell>
        </row>
        <row r="84">
          <cell r="A84">
            <v>2411</v>
          </cell>
          <cell r="B84" t="str">
            <v>Mezcla asfáltica.</v>
          </cell>
        </row>
        <row r="85">
          <cell r="A85">
            <v>2419</v>
          </cell>
          <cell r="B85" t="str">
            <v>Otros productos minerales no metálicos.</v>
          </cell>
        </row>
        <row r="86">
          <cell r="A86">
            <v>2421</v>
          </cell>
          <cell r="B86" t="str">
            <v>Cemento y productos de concreto.</v>
          </cell>
        </row>
        <row r="87">
          <cell r="A87">
            <v>2431</v>
          </cell>
          <cell r="B87" t="str">
            <v>Cal, yeso y productos de yeso.</v>
          </cell>
        </row>
        <row r="88">
          <cell r="A88">
            <v>2441</v>
          </cell>
          <cell r="B88" t="str">
            <v>Madera y productos de madera.</v>
          </cell>
        </row>
        <row r="89">
          <cell r="A89">
            <v>2451</v>
          </cell>
          <cell r="B89" t="str">
            <v>Vidrio y productos de vidrio.</v>
          </cell>
        </row>
        <row r="90">
          <cell r="A90">
            <v>2461</v>
          </cell>
          <cell r="B90" t="str">
            <v>Material eléctrico y electrónico.</v>
          </cell>
        </row>
        <row r="91">
          <cell r="A91">
            <v>2471</v>
          </cell>
          <cell r="B91" t="str">
            <v>Artículos metálicos para la construcción.</v>
          </cell>
        </row>
        <row r="92">
          <cell r="A92">
            <v>2481</v>
          </cell>
          <cell r="B92" t="str">
            <v>Materiales complementarios.</v>
          </cell>
        </row>
        <row r="93">
          <cell r="A93">
            <v>2491</v>
          </cell>
          <cell r="B93" t="str">
            <v>Otros materiales y artículos de construcción y reparación.</v>
          </cell>
        </row>
        <row r="94">
          <cell r="A94">
            <v>2511</v>
          </cell>
          <cell r="B94" t="str">
            <v>Productos químicos básicos.</v>
          </cell>
        </row>
        <row r="95">
          <cell r="A95">
            <v>2521</v>
          </cell>
          <cell r="B95" t="str">
            <v>Fertilizantes, pesticidas y otros agroquímicos.</v>
          </cell>
        </row>
        <row r="96">
          <cell r="A96">
            <v>2531</v>
          </cell>
          <cell r="B96" t="str">
            <v>Medicinas y productos farmacéuticos.</v>
          </cell>
        </row>
        <row r="97">
          <cell r="A97">
            <v>2541</v>
          </cell>
          <cell r="B97" t="str">
            <v>Materiales, accesorios y suministros médicos.</v>
          </cell>
        </row>
        <row r="98">
          <cell r="A98">
            <v>2551</v>
          </cell>
          <cell r="B98" t="str">
            <v>Materiales, accesorios y suministros de laboratorio.</v>
          </cell>
        </row>
        <row r="99">
          <cell r="A99">
            <v>2561</v>
          </cell>
          <cell r="B99" t="str">
            <v>Fibras sintéticas, hules, plásticos y derivados.</v>
          </cell>
        </row>
        <row r="100">
          <cell r="A100">
            <v>2591</v>
          </cell>
          <cell r="B100" t="str">
            <v>Otros productos químicos.</v>
          </cell>
        </row>
        <row r="101">
          <cell r="A101">
            <v>2611</v>
          </cell>
          <cell r="B101" t="str">
            <v>Combustibles, lubricantes y aditivos.</v>
          </cell>
        </row>
        <row r="102">
          <cell r="A102">
            <v>2621</v>
          </cell>
          <cell r="B102" t="str">
            <v>Carbón y sus derivados.</v>
          </cell>
        </row>
        <row r="103">
          <cell r="A103">
            <v>2711</v>
          </cell>
          <cell r="B103" t="str">
            <v>Vestuario y uniformes.</v>
          </cell>
        </row>
        <row r="104">
          <cell r="A104">
            <v>2721</v>
          </cell>
          <cell r="B104" t="str">
            <v>Prendas de seguridad y protección personal.</v>
          </cell>
        </row>
        <row r="105">
          <cell r="A105">
            <v>2731</v>
          </cell>
          <cell r="B105" t="str">
            <v>Artículos deportivos.</v>
          </cell>
        </row>
        <row r="106">
          <cell r="A106">
            <v>2741</v>
          </cell>
          <cell r="B106" t="str">
            <v>Productos textiles.</v>
          </cell>
        </row>
        <row r="107">
          <cell r="A107">
            <v>2751</v>
          </cell>
          <cell r="B107" t="str">
            <v>Blancos y otros productos textiles, excepto prendas de vestir.</v>
          </cell>
        </row>
        <row r="108">
          <cell r="A108">
            <v>2811</v>
          </cell>
          <cell r="B108" t="str">
            <v>Sustancias y materiales explosivos.</v>
          </cell>
        </row>
        <row r="109">
          <cell r="A109">
            <v>2821</v>
          </cell>
          <cell r="B109" t="str">
            <v>Materiales de seguridad pública.</v>
          </cell>
        </row>
        <row r="110">
          <cell r="A110">
            <v>2831</v>
          </cell>
          <cell r="B110" t="str">
            <v>Prendas de protección para seguridad pública y nacional.</v>
          </cell>
        </row>
        <row r="111">
          <cell r="A111">
            <v>2911</v>
          </cell>
          <cell r="B111" t="str">
            <v>Herramientas menores.</v>
          </cell>
        </row>
        <row r="112">
          <cell r="A112">
            <v>2921</v>
          </cell>
          <cell r="B112" t="str">
            <v>Refacciones y accesorios menores de edificios.</v>
          </cell>
        </row>
        <row r="113">
          <cell r="A113">
            <v>2931</v>
          </cell>
          <cell r="B113" t="str">
            <v>Refacciones y accesorios menores de mobiliario y equipo de administración, educacional y recreativo.</v>
          </cell>
        </row>
        <row r="114">
          <cell r="A114">
            <v>2941</v>
          </cell>
          <cell r="B114" t="str">
            <v>Refacciones y accesorios menores de equipo de cómputo y tecnologías de la información.</v>
          </cell>
        </row>
        <row r="115">
          <cell r="A115">
            <v>2951</v>
          </cell>
          <cell r="B115" t="str">
            <v>Refacciones y accesorios menores de equipo e instrumental médico y de laboratorio.</v>
          </cell>
        </row>
        <row r="116">
          <cell r="A116">
            <v>2961</v>
          </cell>
          <cell r="B116" t="str">
            <v>Refacciones y accesorios menores de equipo de transporte.</v>
          </cell>
        </row>
        <row r="117">
          <cell r="A117">
            <v>2971</v>
          </cell>
          <cell r="B117" t="str">
            <v>Refacciones y accesorios menores de equipo de defensa y seguridad.</v>
          </cell>
        </row>
        <row r="118">
          <cell r="A118">
            <v>2981</v>
          </cell>
          <cell r="B118" t="str">
            <v>Refacciones y accesorios menores de maquinaria y otros equipos.</v>
          </cell>
        </row>
        <row r="119">
          <cell r="A119">
            <v>2991</v>
          </cell>
          <cell r="B119" t="str">
            <v>Refacciones y accesorios menores otros bienes muebles.</v>
          </cell>
        </row>
        <row r="120">
          <cell r="A120">
            <v>3000</v>
          </cell>
          <cell r="B120" t="str">
            <v>Servicios generales.</v>
          </cell>
        </row>
        <row r="121">
          <cell r="A121">
            <v>3111</v>
          </cell>
          <cell r="B121" t="str">
            <v>Contratación e instalación de energía eléctrica.</v>
          </cell>
        </row>
        <row r="122">
          <cell r="A122">
            <v>3112</v>
          </cell>
          <cell r="B122" t="str">
            <v>Servicio de energía eléctrica.</v>
          </cell>
        </row>
        <row r="123">
          <cell r="A123">
            <v>3121</v>
          </cell>
          <cell r="B123" t="str">
            <v>Gas.</v>
          </cell>
        </row>
        <row r="124">
          <cell r="A124">
            <v>3131</v>
          </cell>
          <cell r="B124" t="str">
            <v>Agua potable.</v>
          </cell>
        </row>
        <row r="125">
          <cell r="A125">
            <v>3132</v>
          </cell>
          <cell r="B125" t="str">
            <v>Agua tratada.</v>
          </cell>
        </row>
        <row r="126">
          <cell r="A126">
            <v>3141</v>
          </cell>
          <cell r="B126" t="str">
            <v>Telefonía tradicional.</v>
          </cell>
        </row>
        <row r="127">
          <cell r="A127">
            <v>3151</v>
          </cell>
          <cell r="B127" t="str">
            <v>Telefonía celular.</v>
          </cell>
        </row>
        <row r="128">
          <cell r="A128">
            <v>3161</v>
          </cell>
          <cell r="B128" t="str">
            <v>Servicios de telecomunicaciones y satélites.</v>
          </cell>
        </row>
        <row r="129">
          <cell r="A129">
            <v>3171</v>
          </cell>
          <cell r="B129" t="str">
            <v>Servicios de acceso de Internet, redes y procesamiento de información.</v>
          </cell>
        </row>
        <row r="130">
          <cell r="A130">
            <v>3181</v>
          </cell>
          <cell r="B130" t="str">
            <v>Servicios postales y telegráficos.</v>
          </cell>
        </row>
        <row r="131">
          <cell r="A131">
            <v>3191</v>
          </cell>
          <cell r="B131" t="str">
            <v>Servicios integrales y otros servicios.</v>
          </cell>
        </row>
        <row r="132">
          <cell r="A132">
            <v>3211</v>
          </cell>
          <cell r="B132" t="str">
            <v>Arrendamiento de terrenos.</v>
          </cell>
        </row>
        <row r="133">
          <cell r="A133">
            <v>3221</v>
          </cell>
          <cell r="B133" t="str">
            <v>Arrendamiento de edificios.</v>
          </cell>
        </row>
        <row r="134">
          <cell r="A134">
            <v>3231</v>
          </cell>
          <cell r="B134" t="str">
            <v>Arrendamiento de mobiliario y equipo de administración, educacional y recreativo.</v>
          </cell>
        </row>
        <row r="135">
          <cell r="A135">
            <v>3241</v>
          </cell>
          <cell r="B135" t="str">
            <v>Arrendamiento de equipo e instrumental médico y de laboratorio.</v>
          </cell>
        </row>
        <row r="136">
          <cell r="A136">
            <v>3251</v>
          </cell>
          <cell r="B136" t="str">
            <v>Arrendamiento de equipo de transporte para la ejecución de programas de seguridad pública y atención de desastres</v>
          </cell>
        </row>
        <row r="137">
          <cell r="A137">
            <v>3252</v>
          </cell>
          <cell r="B137" t="str">
            <v>Arrendamiento de equipo de transporte destinado a servicios públicos y la operación de programas públicos.</v>
          </cell>
        </row>
        <row r="138">
          <cell r="A138">
            <v>3253</v>
          </cell>
          <cell r="B138" t="str">
            <v>Arrendamiento de equipo de transporte destinado a servidores públicos y servicios administrativos.</v>
          </cell>
        </row>
        <row r="139">
          <cell r="A139">
            <v>3261</v>
          </cell>
          <cell r="B139" t="str">
            <v>Arrendamiento de maquinaria, otros equipos y herramientas.</v>
          </cell>
        </row>
        <row r="140">
          <cell r="A140">
            <v>3271</v>
          </cell>
          <cell r="B140" t="str">
            <v>Arrendamiento de activos intangibles.</v>
          </cell>
        </row>
        <row r="141">
          <cell r="A141">
            <v>3281</v>
          </cell>
          <cell r="B141" t="str">
            <v>Arrendamiento financiero.</v>
          </cell>
        </row>
        <row r="142">
          <cell r="A142">
            <v>3291</v>
          </cell>
          <cell r="B142" t="str">
            <v>Otros arrendamientos.</v>
          </cell>
        </row>
        <row r="143">
          <cell r="A143">
            <v>3311</v>
          </cell>
          <cell r="B143" t="str">
            <v>Servicios legales, de contabilidad, auditoría y relacionados.</v>
          </cell>
        </row>
        <row r="144">
          <cell r="A144">
            <v>3321</v>
          </cell>
          <cell r="B144" t="str">
            <v>Servicios de diseño, arquitectura, ingeniería y actividades relacionadas.</v>
          </cell>
        </row>
        <row r="145">
          <cell r="A145">
            <v>3331</v>
          </cell>
          <cell r="B145" t="str">
            <v>Servicios de consultoría administrativa, procesos, técnica y en tecnologías de la información.</v>
          </cell>
        </row>
        <row r="146">
          <cell r="A146">
            <v>3341</v>
          </cell>
          <cell r="B146" t="str">
            <v>Servicios de capacitación.</v>
          </cell>
        </row>
        <row r="147">
          <cell r="A147">
            <v>3351</v>
          </cell>
          <cell r="B147" t="str">
            <v>Servicios de investigación científica y desarrollo.</v>
          </cell>
        </row>
        <row r="148">
          <cell r="A148">
            <v>3361</v>
          </cell>
          <cell r="B148" t="str">
            <v>Servicios de apoyo administrativo y fotocopiado.</v>
          </cell>
        </row>
        <row r="149">
          <cell r="A149">
            <v>3362</v>
          </cell>
          <cell r="B149" t="str">
            <v>Servicios de impresión.</v>
          </cell>
        </row>
        <row r="150">
          <cell r="A150">
            <v>3363</v>
          </cell>
          <cell r="B150" t="str">
            <v>Servicios de impresión en medios masivos</v>
          </cell>
        </row>
        <row r="151">
          <cell r="A151">
            <v>3371</v>
          </cell>
          <cell r="B151" t="str">
            <v>Servicios de protección y seguridad.</v>
          </cell>
        </row>
        <row r="152">
          <cell r="A152">
            <v>3381</v>
          </cell>
          <cell r="B152" t="str">
            <v>Servicios de vigilancia.</v>
          </cell>
        </row>
        <row r="153">
          <cell r="A153">
            <v>3391</v>
          </cell>
          <cell r="B153" t="str">
            <v>Servicios profesionales, científicos, técnicos integrales y otros.</v>
          </cell>
        </row>
        <row r="154">
          <cell r="A154">
            <v>3411</v>
          </cell>
          <cell r="B154" t="str">
            <v>Servicios financieros y bancarios.</v>
          </cell>
        </row>
        <row r="155">
          <cell r="A155">
            <v>3421</v>
          </cell>
          <cell r="B155" t="str">
            <v>Servicios de cobranza, investigación crediticia y similar.</v>
          </cell>
        </row>
        <row r="156">
          <cell r="A156">
            <v>3431</v>
          </cell>
          <cell r="B156" t="str">
            <v>Gastos inherentes a la recaudación.</v>
          </cell>
        </row>
        <row r="157">
          <cell r="A157">
            <v>3432</v>
          </cell>
          <cell r="B157" t="str">
            <v>Gastos de ensobretado y traslado de nómina.</v>
          </cell>
        </row>
        <row r="158">
          <cell r="A158">
            <v>3439</v>
          </cell>
          <cell r="B158" t="str">
            <v>Otros servicios de recaudación, traslado y custodia de valores.</v>
          </cell>
        </row>
        <row r="159">
          <cell r="A159">
            <v>3441</v>
          </cell>
          <cell r="B159" t="str">
            <v>Seguros de responsabilidad patrimonial y fianzas.</v>
          </cell>
        </row>
        <row r="160">
          <cell r="A160">
            <v>3451</v>
          </cell>
          <cell r="B160" t="str">
            <v>Seguro de bienes patrimoniales.</v>
          </cell>
        </row>
        <row r="161">
          <cell r="A161">
            <v>3461</v>
          </cell>
          <cell r="B161" t="str">
            <v>Almacenaje, envase y embalaje.</v>
          </cell>
        </row>
        <row r="162">
          <cell r="A162">
            <v>3471</v>
          </cell>
          <cell r="B162" t="str">
            <v>Fletes y maniobras.</v>
          </cell>
        </row>
        <row r="163">
          <cell r="A163">
            <v>3481</v>
          </cell>
          <cell r="B163" t="str">
            <v>Comisiones por ventas.</v>
          </cell>
        </row>
        <row r="164">
          <cell r="A164">
            <v>3491</v>
          </cell>
          <cell r="B164" t="str">
            <v>Diferencias por variaciones en el tipo de cambio.</v>
          </cell>
        </row>
        <row r="165">
          <cell r="A165">
            <v>3499</v>
          </cell>
          <cell r="B165" t="str">
            <v>Otros Servicios financieros, bancarios y comerciales integrales.</v>
          </cell>
        </row>
        <row r="166">
          <cell r="A166">
            <v>3511</v>
          </cell>
          <cell r="B166" t="str">
            <v>Conservación y mantenimiento menor de inmuebles.</v>
          </cell>
        </row>
        <row r="167">
          <cell r="A167">
            <v>3521</v>
          </cell>
          <cell r="B167" t="str">
            <v>Instalación, reparación y mantenimiento de mobiliario y equipo de administración, educacional y recreativo.</v>
          </cell>
        </row>
        <row r="168">
          <cell r="A168">
            <v>3531</v>
          </cell>
          <cell r="B168" t="str">
            <v>Instalación, reparación y mantenimiento de equipo de cómputo y tecnologías de la información.</v>
          </cell>
        </row>
        <row r="169">
          <cell r="A169">
            <v>3541</v>
          </cell>
          <cell r="B169" t="str">
            <v>Instalación, reparación y mantenimiento de equipo e instrumental médico y de laboratorio.</v>
          </cell>
        </row>
        <row r="170">
          <cell r="A170">
            <v>3551</v>
          </cell>
          <cell r="B170" t="str">
            <v>Reparación, mantenimiento y conservación de equipo de transporte para la ejecución de programas de seguridad</v>
          </cell>
        </row>
        <row r="171">
          <cell r="A171">
            <v>3552</v>
          </cell>
          <cell r="B171" t="str">
            <v>Reparación, mantenimiento y conservación de equipo de transporte destinados a servicios públicos y operación de</v>
          </cell>
        </row>
        <row r="172">
          <cell r="A172">
            <v>3553</v>
          </cell>
          <cell r="B172" t="str">
            <v>Reparación, mantenimiento y conservación de equipo de transporte destinados a servidores públicos y servicios</v>
          </cell>
        </row>
        <row r="173">
          <cell r="A173">
            <v>3561</v>
          </cell>
          <cell r="B173" t="str">
            <v>Reparación y mantenimiento de equipo de defensa y seguridad.</v>
          </cell>
        </row>
        <row r="174">
          <cell r="A174">
            <v>3571</v>
          </cell>
          <cell r="B174" t="str">
            <v>Instalación, reparación y mantenimiento de maquinaria, otros equipos y herramienta.</v>
          </cell>
        </row>
        <row r="175">
          <cell r="A175">
            <v>3581</v>
          </cell>
          <cell r="B175" t="str">
            <v>Servicios de limpieza y manejo de desechos.</v>
          </cell>
        </row>
        <row r="176">
          <cell r="A176">
            <v>3591</v>
          </cell>
          <cell r="B176" t="str">
            <v>Servicios de jardinería y fumigación.</v>
          </cell>
        </row>
        <row r="177">
          <cell r="A177">
            <v>3611</v>
          </cell>
          <cell r="B177" t="str">
            <v>Difusión por radio, televisión y otros medios de mensajes sobre programas y actividades gubernamentales.</v>
          </cell>
        </row>
        <row r="178">
          <cell r="A178">
            <v>3621</v>
          </cell>
          <cell r="B178" t="str">
            <v>Difusión por radio, televisión y otros medios de mensajes comerciales para promover la venta de bienes o servicios.</v>
          </cell>
        </row>
        <row r="179">
          <cell r="A179">
            <v>3631</v>
          </cell>
          <cell r="B179" t="str">
            <v>Servicios de creatividad, preproducción y producción de publicidad, excepto Internet.</v>
          </cell>
        </row>
        <row r="180">
          <cell r="A180">
            <v>3641</v>
          </cell>
          <cell r="B180" t="str">
            <v>Servicios de revelado de fotografías.</v>
          </cell>
        </row>
        <row r="181">
          <cell r="A181">
            <v>3651</v>
          </cell>
          <cell r="B181" t="str">
            <v>Servicios de la industria fílmica, del sonido y del video.</v>
          </cell>
        </row>
        <row r="182">
          <cell r="A182">
            <v>3661</v>
          </cell>
          <cell r="B182" t="str">
            <v>Servicio de creación y difusión de contenido exclusivamente a través de Internet.</v>
          </cell>
        </row>
        <row r="183">
          <cell r="A183">
            <v>3691</v>
          </cell>
          <cell r="B183" t="str">
            <v>Otros servicios de información.</v>
          </cell>
        </row>
        <row r="184">
          <cell r="A184">
            <v>3711</v>
          </cell>
          <cell r="B184" t="str">
            <v>Pasajes aéreos nacionales.</v>
          </cell>
        </row>
        <row r="185">
          <cell r="A185">
            <v>3712</v>
          </cell>
          <cell r="B185" t="str">
            <v>Pasajes aéreos internacionales.</v>
          </cell>
        </row>
        <row r="186">
          <cell r="A186">
            <v>3721</v>
          </cell>
          <cell r="B186" t="str">
            <v>Pasajes terrestres nacionales.</v>
          </cell>
        </row>
        <row r="187">
          <cell r="A187">
            <v>3722</v>
          </cell>
          <cell r="B187" t="str">
            <v>Pasajes terrestres al interior del Distrito Federal.</v>
          </cell>
        </row>
        <row r="188">
          <cell r="A188">
            <v>3723</v>
          </cell>
          <cell r="B188" t="str">
            <v>Traslado terrestre de personas.</v>
          </cell>
        </row>
        <row r="189">
          <cell r="A189">
            <v>3724</v>
          </cell>
          <cell r="B189" t="str">
            <v>Pasajes terrestres internacionales.</v>
          </cell>
        </row>
        <row r="190">
          <cell r="A190">
            <v>3731</v>
          </cell>
          <cell r="B190" t="str">
            <v>Pasajes marítimos, lacustres y fluviales.</v>
          </cell>
        </row>
        <row r="191">
          <cell r="A191">
            <v>3732</v>
          </cell>
          <cell r="B191" t="str">
            <v>Traslado marítimo, lacustre y fluvial de personas.</v>
          </cell>
        </row>
        <row r="192">
          <cell r="A192">
            <v>3741</v>
          </cell>
          <cell r="B192" t="str">
            <v>Autotransporte.</v>
          </cell>
        </row>
        <row r="193">
          <cell r="A193">
            <v>3751</v>
          </cell>
          <cell r="B193" t="str">
            <v>Viáticos en el país.</v>
          </cell>
        </row>
        <row r="194">
          <cell r="A194">
            <v>3761</v>
          </cell>
          <cell r="B194" t="str">
            <v>Viáticos en el extranjero.</v>
          </cell>
        </row>
        <row r="195">
          <cell r="A195">
            <v>3771</v>
          </cell>
          <cell r="B195" t="str">
            <v>Gastos de instalación y traslado de menaje.</v>
          </cell>
        </row>
        <row r="196">
          <cell r="A196">
            <v>3781</v>
          </cell>
          <cell r="B196" t="str">
            <v>Servicios integrales de traslado y viáticos.</v>
          </cell>
        </row>
        <row r="197">
          <cell r="A197">
            <v>3791</v>
          </cell>
          <cell r="B197" t="str">
            <v>Otros servicios de traslado y hospedaje.</v>
          </cell>
        </row>
        <row r="198">
          <cell r="A198">
            <v>3811</v>
          </cell>
          <cell r="B198" t="str">
            <v>Gastos de ceremonial.</v>
          </cell>
        </row>
        <row r="199">
          <cell r="A199">
            <v>3821</v>
          </cell>
          <cell r="B199" t="str">
            <v>Espectáculos culturales.</v>
          </cell>
        </row>
        <row r="200">
          <cell r="A200">
            <v>3822</v>
          </cell>
          <cell r="B200" t="str">
            <v>Gastos de orden social.</v>
          </cell>
        </row>
        <row r="201">
          <cell r="A201">
            <v>3823</v>
          </cell>
          <cell r="B201" t="str">
            <v>Gastos de difusión y extensión universitaria.</v>
          </cell>
        </row>
        <row r="202">
          <cell r="A202">
            <v>3831</v>
          </cell>
          <cell r="B202" t="str">
            <v>Congresos y convenciones.</v>
          </cell>
        </row>
        <row r="203">
          <cell r="A203">
            <v>3832</v>
          </cell>
          <cell r="B203" t="str">
            <v>Gastos de orden académico.</v>
          </cell>
        </row>
        <row r="204">
          <cell r="A204">
            <v>3841</v>
          </cell>
          <cell r="B204" t="str">
            <v>Exposiciones.</v>
          </cell>
        </row>
        <row r="205">
          <cell r="A205">
            <v>3851</v>
          </cell>
          <cell r="B205" t="str">
            <v>Gastos de representación.</v>
          </cell>
        </row>
        <row r="206">
          <cell r="A206">
            <v>3911</v>
          </cell>
          <cell r="B206" t="str">
            <v>Servicios funerarios y de cementerio a los familiares de los civiles y pensionistas directos.</v>
          </cell>
        </row>
        <row r="207">
          <cell r="A207">
            <v>3921</v>
          </cell>
          <cell r="B207" t="str">
            <v>Impuestos y derechos.</v>
          </cell>
        </row>
        <row r="208">
          <cell r="A208">
            <v>3931</v>
          </cell>
          <cell r="B208" t="str">
            <v>Impuestos y derechos de importación.</v>
          </cell>
        </row>
        <row r="209">
          <cell r="A209">
            <v>3941</v>
          </cell>
          <cell r="B209" t="str">
            <v>Sentencias y resoluciones por autoridad competente.</v>
          </cell>
        </row>
        <row r="210">
          <cell r="A210">
            <v>3951</v>
          </cell>
          <cell r="B210" t="str">
            <v>Penas, multas, accesorios y actualizaciones.</v>
          </cell>
        </row>
        <row r="211">
          <cell r="A211">
            <v>3961</v>
          </cell>
          <cell r="B211" t="str">
            <v>Gastos por concepto de responsabilidades del Gobierno del Distrito Federal.</v>
          </cell>
        </row>
        <row r="212">
          <cell r="A212">
            <v>3969</v>
          </cell>
          <cell r="B212" t="str">
            <v>Otros gastos por responsabilidades.</v>
          </cell>
        </row>
        <row r="213">
          <cell r="A213">
            <v>3971</v>
          </cell>
          <cell r="B213" t="str">
            <v>Utilidades.</v>
          </cell>
        </row>
        <row r="214">
          <cell r="A214">
            <v>3981</v>
          </cell>
          <cell r="B214" t="str">
            <v>Impuesto sobre nóminas.</v>
          </cell>
        </row>
        <row r="215">
          <cell r="A215">
            <v>3982</v>
          </cell>
          <cell r="B215" t="str">
            <v>Otros impuestos derivados de una relación laboral.</v>
          </cell>
        </row>
        <row r="216">
          <cell r="A216">
            <v>3991</v>
          </cell>
          <cell r="B216" t="str">
            <v>Servicios para la promoción deportiva.</v>
          </cell>
        </row>
        <row r="217">
          <cell r="A217">
            <v>3992</v>
          </cell>
          <cell r="B217" t="str">
            <v>Servicios para la promoción y difusión de sitios turísticos, culturales, recreativos y deportivos del Distrito Federal.</v>
          </cell>
        </row>
        <row r="218">
          <cell r="A218">
            <v>3993</v>
          </cell>
          <cell r="B218" t="str">
            <v>Subrogaciones.</v>
          </cell>
        </row>
        <row r="219">
          <cell r="A219">
            <v>3994</v>
          </cell>
          <cell r="B219" t="str">
            <v>Erogaciones derivadas de ingresos por cuenta de terceros.</v>
          </cell>
        </row>
        <row r="220">
          <cell r="A220">
            <v>3999</v>
          </cell>
          <cell r="B220" t="str">
            <v>Otros servicios generales.</v>
          </cell>
        </row>
        <row r="221">
          <cell r="A221">
            <v>4000</v>
          </cell>
          <cell r="B221" t="str">
            <v>Transferencias, asignaciones, subsidios y otras ayudas.</v>
          </cell>
        </row>
        <row r="222">
          <cell r="A222">
            <v>4111</v>
          </cell>
          <cell r="B222" t="str">
            <v>Asignaciones presupuestarias al Órgano Ejecutivo del Distrito Federal.</v>
          </cell>
        </row>
        <row r="223">
          <cell r="A223">
            <v>4121</v>
          </cell>
          <cell r="B223" t="str">
            <v>Asignaciones presupuestarias al Órgano Legislativo del Distrito Federal.</v>
          </cell>
        </row>
        <row r="224">
          <cell r="A224">
            <v>4131</v>
          </cell>
          <cell r="B224" t="str">
            <v>Asignaciones presupuestarias al Órgano Superior de Justicia del Distrito Federal.</v>
          </cell>
        </row>
        <row r="225">
          <cell r="A225">
            <v>4141</v>
          </cell>
          <cell r="B225" t="str">
            <v>Asignaciones presupuestarias a Órganos Autónomos del Distrito Federal.</v>
          </cell>
        </row>
        <row r="226">
          <cell r="A226">
            <v>4151</v>
          </cell>
          <cell r="B226" t="str">
            <v>Transferencias otorgadas a entidades paraestatales no empresariales y no financieras.</v>
          </cell>
        </row>
        <row r="227">
          <cell r="A227">
            <v>4152</v>
          </cell>
          <cell r="B227" t="str">
            <v>Aportaciones otorgadas a entidades paraestatales no empresariales y no financieras.</v>
          </cell>
        </row>
        <row r="228">
          <cell r="A228">
            <v>4161</v>
          </cell>
          <cell r="B228" t="str">
            <v>Transferencias otorgadas a entidades paraestatales empresariales y no financieras.</v>
          </cell>
        </row>
        <row r="229">
          <cell r="A229">
            <v>4162</v>
          </cell>
          <cell r="B229" t="str">
            <v>Aportaciones otorgadas a entidades paraestatales empresariales y no financieras.</v>
          </cell>
        </row>
        <row r="230">
          <cell r="A230">
            <v>4171</v>
          </cell>
          <cell r="B230" t="str">
            <v>Transferencias otorgadas a fideicomisos públicos empresariales y no financieros.</v>
          </cell>
        </row>
        <row r="231">
          <cell r="A231">
            <v>4172</v>
          </cell>
          <cell r="B231" t="str">
            <v>Aportaciones otorgadas a fideicomisos públicos empresariales y no financieros.</v>
          </cell>
        </row>
        <row r="232">
          <cell r="A232">
            <v>4181</v>
          </cell>
          <cell r="B232" t="str">
            <v>Transferencias otorgadas a instituciones paraestatales públicas financieras.</v>
          </cell>
        </row>
        <row r="233">
          <cell r="A233">
            <v>4182</v>
          </cell>
          <cell r="B233" t="str">
            <v>Aportaciones otorgadas a instituciones paraestatales públicas financieras.</v>
          </cell>
        </row>
        <row r="234">
          <cell r="A234">
            <v>4191</v>
          </cell>
          <cell r="B234" t="str">
            <v>Transferencias otorgadas a fideicomisos públicos financieros.</v>
          </cell>
        </row>
        <row r="235">
          <cell r="A235">
            <v>4192</v>
          </cell>
          <cell r="B235" t="str">
            <v>Aportaciones otorgadas a fideicomisos públicos financieros.</v>
          </cell>
        </row>
        <row r="236">
          <cell r="A236">
            <v>4211</v>
          </cell>
          <cell r="B236" t="str">
            <v>Transferencias otorgadas a entidades paraestatales no empresariales y no financieras.</v>
          </cell>
        </row>
        <row r="237">
          <cell r="A237">
            <v>4221</v>
          </cell>
          <cell r="B237" t="str">
            <v>Transferencias otorgadas para entidades paraestatales empresariales y no financieras.</v>
          </cell>
        </row>
        <row r="238">
          <cell r="A238">
            <v>4231</v>
          </cell>
          <cell r="B238" t="str">
            <v>Transferencias otorgadas para instituciones paraestatales públicas financieras.</v>
          </cell>
        </row>
        <row r="239">
          <cell r="A239">
            <v>4241</v>
          </cell>
          <cell r="B239" t="str">
            <v>Transferencias otorgadas a entidades federativas y municipios.</v>
          </cell>
        </row>
        <row r="240">
          <cell r="A240">
            <v>4251</v>
          </cell>
          <cell r="B240" t="str">
            <v>Transferencias a fideicomisos de entidades federativas y municipios.</v>
          </cell>
        </row>
        <row r="241">
          <cell r="A241">
            <v>4311</v>
          </cell>
          <cell r="B241" t="str">
            <v>Subsidios a la producción.</v>
          </cell>
        </row>
        <row r="242">
          <cell r="A242">
            <v>4321</v>
          </cell>
          <cell r="B242" t="str">
            <v>Subsidios a la distribución.</v>
          </cell>
        </row>
        <row r="243">
          <cell r="A243">
            <v>4331</v>
          </cell>
          <cell r="B243" t="str">
            <v>Subsidios a la inversión.</v>
          </cell>
        </row>
        <row r="244">
          <cell r="A244">
            <v>4341</v>
          </cell>
          <cell r="B244" t="str">
            <v>Subsidios a la prestación de servicios públicos.</v>
          </cell>
        </row>
        <row r="245">
          <cell r="A245">
            <v>4361</v>
          </cell>
          <cell r="B245" t="str">
            <v>Subsidios a la vivienda.</v>
          </cell>
        </row>
        <row r="246">
          <cell r="A246">
            <v>4381</v>
          </cell>
          <cell r="B246" t="str">
            <v>Subsidios a entidades federativas y municipios.</v>
          </cell>
        </row>
        <row r="247">
          <cell r="A247">
            <v>4391</v>
          </cell>
          <cell r="B247" t="str">
            <v>Otros subsidios.</v>
          </cell>
        </row>
        <row r="248">
          <cell r="A248">
            <v>4411</v>
          </cell>
          <cell r="B248" t="str">
            <v>Premios.</v>
          </cell>
        </row>
        <row r="249">
          <cell r="A249">
            <v>4412</v>
          </cell>
          <cell r="B249" t="str">
            <v>Ayudas sociales a personas u hogares de escasos recursos.</v>
          </cell>
        </row>
        <row r="250">
          <cell r="A250">
            <v>4419</v>
          </cell>
          <cell r="B250" t="str">
            <v>Otras ayudas sociales a personas.</v>
          </cell>
        </row>
        <row r="251">
          <cell r="A251">
            <v>4421</v>
          </cell>
          <cell r="B251" t="str">
            <v>Becas y otras ayudas para programas de capacitación.</v>
          </cell>
        </row>
        <row r="252">
          <cell r="A252">
            <v>4430</v>
          </cell>
          <cell r="B252" t="str">
            <v>Ayudas sociales a instituciones de enseñanza.</v>
          </cell>
        </row>
        <row r="253">
          <cell r="A253">
            <v>4431</v>
          </cell>
          <cell r="B253" t="str">
            <v>Ayudas sociales a instituciones de enseñanza.</v>
          </cell>
        </row>
        <row r="254">
          <cell r="A254">
            <v>4441</v>
          </cell>
          <cell r="B254" t="str">
            <v>Ayudas sociales a actividades científicas o académicas.</v>
          </cell>
        </row>
        <row r="255">
          <cell r="A255">
            <v>4451</v>
          </cell>
          <cell r="B255" t="str">
            <v>Ayudas sociales a instituciones sin fines de lucro.</v>
          </cell>
        </row>
        <row r="256">
          <cell r="A256">
            <v>4461</v>
          </cell>
          <cell r="B256" t="str">
            <v>Ayudas sociales a cooperativas.</v>
          </cell>
        </row>
        <row r="257">
          <cell r="A257">
            <v>4471</v>
          </cell>
          <cell r="B257" t="str">
            <v>Ayudas sociales a entidades de interés público.</v>
          </cell>
        </row>
        <row r="258">
          <cell r="A258">
            <v>4481</v>
          </cell>
          <cell r="B258" t="str">
            <v>Ayudas por desastres naturales y otros siniestros.</v>
          </cell>
        </row>
        <row r="259">
          <cell r="A259">
            <v>4511</v>
          </cell>
          <cell r="B259" t="str">
            <v>Pensiones.</v>
          </cell>
        </row>
        <row r="260">
          <cell r="A260">
            <v>4521</v>
          </cell>
          <cell r="B260" t="str">
            <v>Jubilaciones.</v>
          </cell>
        </row>
        <row r="261">
          <cell r="A261">
            <v>4591</v>
          </cell>
          <cell r="B261" t="str">
            <v>Otras pensiones y jubilaciones.</v>
          </cell>
        </row>
        <row r="262">
          <cell r="A262">
            <v>4611</v>
          </cell>
          <cell r="B262" t="str">
            <v>Transferencias a fideicomisos del Órgano Ejecutivo del Distrito Federal.</v>
          </cell>
        </row>
        <row r="263">
          <cell r="A263">
            <v>4612</v>
          </cell>
          <cell r="B263" t="str">
            <v>Aportaciones a fideicomisos del Órgano Ejecutivo del Distrito Federal.</v>
          </cell>
        </row>
        <row r="264">
          <cell r="A264">
            <v>4621</v>
          </cell>
          <cell r="B264" t="str">
            <v>Transferencias a fideicomisos del Órgano Legislativo del Distrito Federal.</v>
          </cell>
        </row>
        <row r="265">
          <cell r="A265">
            <v>4631</v>
          </cell>
          <cell r="B265" t="str">
            <v>Transferencias a fideicomisos del Órgano Superior de Justicia del Distrito Federal.</v>
          </cell>
        </row>
        <row r="266">
          <cell r="A266">
            <v>4641</v>
          </cell>
          <cell r="B266" t="str">
            <v>Transferencias a fideicomisos no empresariales y no financieros.</v>
          </cell>
        </row>
        <row r="267">
          <cell r="A267">
            <v>4642</v>
          </cell>
          <cell r="B267" t="str">
            <v>Aportaciones a fideicomisos no empresariales y no financieros.</v>
          </cell>
        </row>
        <row r="268">
          <cell r="A268">
            <v>4651</v>
          </cell>
          <cell r="B268" t="str">
            <v>Transferencias a fideicomisos públicos de entidades paraestatales empresariales y no financieras.</v>
          </cell>
        </row>
        <row r="269">
          <cell r="A269">
            <v>4652</v>
          </cell>
          <cell r="B269" t="str">
            <v>Aportaciones a fideicomisos públicos de entidades paraestatales empresariales y no financieras.</v>
          </cell>
        </row>
        <row r="270">
          <cell r="A270">
            <v>4691</v>
          </cell>
          <cell r="B270" t="str">
            <v>Otras transferencias a fideicomisos.</v>
          </cell>
        </row>
        <row r="271">
          <cell r="A271">
            <v>4711</v>
          </cell>
          <cell r="B271" t="str">
            <v>Transferencias por obligación de ley.</v>
          </cell>
        </row>
        <row r="272">
          <cell r="A272">
            <v>4811</v>
          </cell>
          <cell r="B272" t="str">
            <v>Donativos a instituciones sin fines de lucro.</v>
          </cell>
        </row>
        <row r="273">
          <cell r="A273">
            <v>4821</v>
          </cell>
          <cell r="B273" t="str">
            <v>Donativos a entidades federativas.</v>
          </cell>
        </row>
        <row r="274">
          <cell r="A274">
            <v>4831</v>
          </cell>
          <cell r="B274" t="str">
            <v>Donativos a fideicomisos privados.</v>
          </cell>
        </row>
        <row r="275">
          <cell r="A275">
            <v>4841</v>
          </cell>
          <cell r="B275" t="str">
            <v>Donativos a fideicomisos estatales.</v>
          </cell>
        </row>
        <row r="276">
          <cell r="A276">
            <v>4851</v>
          </cell>
          <cell r="B276" t="str">
            <v>Donativos internacionales.</v>
          </cell>
        </row>
        <row r="277">
          <cell r="A277">
            <v>4921</v>
          </cell>
          <cell r="B277" t="str">
            <v>Transferencias para organismos internacionales.</v>
          </cell>
        </row>
        <row r="278">
          <cell r="A278">
            <v>4931</v>
          </cell>
          <cell r="B278" t="str">
            <v>Transferencias para el sector privado externo.</v>
          </cell>
        </row>
        <row r="279">
          <cell r="A279">
            <v>5000</v>
          </cell>
          <cell r="B279" t="str">
            <v>Bienes muebles, inmuebles e intangibles.</v>
          </cell>
        </row>
        <row r="280">
          <cell r="A280">
            <v>5111</v>
          </cell>
          <cell r="B280" t="str">
            <v>Muebles de oficina y estantería.</v>
          </cell>
        </row>
        <row r="281">
          <cell r="A281">
            <v>5121</v>
          </cell>
          <cell r="B281" t="str">
            <v>Muebles, excepto de oficina y estantería.</v>
          </cell>
        </row>
        <row r="282">
          <cell r="A282">
            <v>5131</v>
          </cell>
          <cell r="B282" t="str">
            <v>Bienes artísticos, culturales y científicos.</v>
          </cell>
        </row>
        <row r="283">
          <cell r="A283">
            <v>5141</v>
          </cell>
          <cell r="B283" t="str">
            <v>Objetos de valor.</v>
          </cell>
        </row>
        <row r="284">
          <cell r="A284">
            <v>5151</v>
          </cell>
          <cell r="B284" t="str">
            <v>Equipo de cómputo y de tecnologías de la información.</v>
          </cell>
        </row>
        <row r="285">
          <cell r="A285">
            <v>5191</v>
          </cell>
          <cell r="B285" t="str">
            <v>Otros mobiliarios y equipos de administración.</v>
          </cell>
        </row>
        <row r="286">
          <cell r="A286">
            <v>5211</v>
          </cell>
          <cell r="B286" t="str">
            <v>Equipos y aparatos audiovisuales.</v>
          </cell>
        </row>
        <row r="287">
          <cell r="A287">
            <v>5221</v>
          </cell>
          <cell r="B287" t="str">
            <v>Aparatos deportivos.</v>
          </cell>
        </row>
        <row r="288">
          <cell r="A288">
            <v>5231</v>
          </cell>
          <cell r="B288" t="str">
            <v>Cámaras fotográficas y de video.</v>
          </cell>
        </row>
        <row r="289">
          <cell r="A289">
            <v>5291</v>
          </cell>
          <cell r="B289" t="str">
            <v>Otro mobiliario y equipo educacional y recreativo.</v>
          </cell>
        </row>
        <row r="290">
          <cell r="A290">
            <v>5311</v>
          </cell>
          <cell r="B290" t="str">
            <v>Equipo médico y de laboratorio.</v>
          </cell>
        </row>
        <row r="291">
          <cell r="A291">
            <v>5321</v>
          </cell>
          <cell r="B291" t="str">
            <v>Instrumental médico y de laboratorio.</v>
          </cell>
        </row>
        <row r="292">
          <cell r="A292">
            <v>5411</v>
          </cell>
          <cell r="B292" t="str">
            <v>Vehículos y equipo terrestre para la ejecución de programas de seguridad pública y atención de desastres naturales</v>
          </cell>
        </row>
        <row r="293">
          <cell r="A293">
            <v>5412</v>
          </cell>
          <cell r="B293" t="str">
            <v>Vehículos y equipo terrestre destinados a servicios públicos y la operación de programas públicos.</v>
          </cell>
        </row>
        <row r="294">
          <cell r="A294">
            <v>5413</v>
          </cell>
          <cell r="B294" t="str">
            <v>Vehículos y equipo terrestre destinados a servidores públicos y servicios administrativos.</v>
          </cell>
        </row>
        <row r="295">
          <cell r="A295">
            <v>5421</v>
          </cell>
          <cell r="B295" t="str">
            <v>Carrocerías y remolques para la ejecución de programas de seguridad pública y atención de desastres naturales.</v>
          </cell>
        </row>
        <row r="296">
          <cell r="A296">
            <v>5422</v>
          </cell>
          <cell r="B296" t="str">
            <v>Carrocerías y remolques destinados a servicios públicos y la operación de programas públicos.</v>
          </cell>
        </row>
        <row r="297">
          <cell r="A297">
            <v>5423</v>
          </cell>
          <cell r="B297" t="str">
            <v>Carrocerías y remolques destinado a servidores públicos y servicios administrativos.</v>
          </cell>
        </row>
        <row r="298">
          <cell r="A298">
            <v>5431</v>
          </cell>
          <cell r="B298" t="str">
            <v>Equipo aeroespacial.</v>
          </cell>
        </row>
        <row r="299">
          <cell r="A299">
            <v>5441</v>
          </cell>
          <cell r="B299" t="str">
            <v>Equipo ferroviario.</v>
          </cell>
        </row>
        <row r="300">
          <cell r="A300">
            <v>5451</v>
          </cell>
          <cell r="B300" t="str">
            <v>Embarcaciones.</v>
          </cell>
        </row>
        <row r="301">
          <cell r="A301">
            <v>5491</v>
          </cell>
          <cell r="B301" t="str">
            <v>Otros equipos de transporte.</v>
          </cell>
        </row>
        <row r="302">
          <cell r="A302">
            <v>5511</v>
          </cell>
          <cell r="B302" t="str">
            <v>Equipo de defensa y seguridad.</v>
          </cell>
        </row>
        <row r="303">
          <cell r="A303">
            <v>5611</v>
          </cell>
          <cell r="B303" t="str">
            <v>Maquinaria y equipo agropecuario.</v>
          </cell>
        </row>
        <row r="304">
          <cell r="A304">
            <v>5621</v>
          </cell>
          <cell r="B304" t="str">
            <v>Maquinaria y equipo industrial.</v>
          </cell>
        </row>
        <row r="305">
          <cell r="A305">
            <v>5631</v>
          </cell>
          <cell r="B305" t="str">
            <v>Maquinaria y equipo de construcción.</v>
          </cell>
        </row>
        <row r="306">
          <cell r="A306">
            <v>5641</v>
          </cell>
          <cell r="B306" t="str">
            <v>Sistemas de aire acondicionado, calefacción y de refrigeración industrial y comercial.</v>
          </cell>
        </row>
        <row r="307">
          <cell r="A307">
            <v>5651</v>
          </cell>
          <cell r="B307" t="str">
            <v>Equipo de comunicación y telecomunicación.</v>
          </cell>
        </row>
        <row r="308">
          <cell r="A308">
            <v>5661</v>
          </cell>
          <cell r="B308" t="str">
            <v>Equipos de generación eléctrica, aparatos y accesorios eléctricos.</v>
          </cell>
        </row>
        <row r="309">
          <cell r="A309">
            <v>5671</v>
          </cell>
          <cell r="B309" t="str">
            <v>Herramientas y máquinas–herramienta.</v>
          </cell>
        </row>
        <row r="310">
          <cell r="A310">
            <v>5691</v>
          </cell>
          <cell r="B310" t="str">
            <v>Otros equipos. Concepto 5700 Activos biológicos.</v>
          </cell>
        </row>
        <row r="311">
          <cell r="A311">
            <v>5711</v>
          </cell>
          <cell r="B311" t="str">
            <v>Bovinos.</v>
          </cell>
        </row>
        <row r="312">
          <cell r="A312">
            <v>5721</v>
          </cell>
          <cell r="B312" t="str">
            <v>Porcinos.</v>
          </cell>
        </row>
        <row r="313">
          <cell r="A313">
            <v>5731</v>
          </cell>
          <cell r="B313" t="str">
            <v>Aves.</v>
          </cell>
        </row>
        <row r="314">
          <cell r="A314">
            <v>5741</v>
          </cell>
          <cell r="B314" t="str">
            <v>Ovinos y caprinos.</v>
          </cell>
        </row>
        <row r="315">
          <cell r="A315">
            <v>5751</v>
          </cell>
          <cell r="B315" t="str">
            <v>Peces y acuicultura.</v>
          </cell>
        </row>
        <row r="316">
          <cell r="A316">
            <v>5761</v>
          </cell>
          <cell r="B316" t="str">
            <v>Equinos.</v>
          </cell>
        </row>
        <row r="317">
          <cell r="A317">
            <v>5771</v>
          </cell>
          <cell r="B317" t="str">
            <v>Especies menores y de zoológico.</v>
          </cell>
        </row>
        <row r="318">
          <cell r="A318">
            <v>5781</v>
          </cell>
          <cell r="B318" t="str">
            <v>Árboles y plantas.</v>
          </cell>
        </row>
        <row r="319">
          <cell r="A319">
            <v>5791</v>
          </cell>
          <cell r="B319" t="str">
            <v>Otros activos biológicos.</v>
          </cell>
        </row>
        <row r="320">
          <cell r="A320">
            <v>5811</v>
          </cell>
          <cell r="B320" t="str">
            <v>Adquisición de terrenos.</v>
          </cell>
        </row>
        <row r="321">
          <cell r="A321">
            <v>5812</v>
          </cell>
          <cell r="B321" t="str">
            <v>Adjudicaciones, expropiaciones e indemnizaciones de terrenos.</v>
          </cell>
        </row>
        <row r="322">
          <cell r="A322">
            <v>5821</v>
          </cell>
          <cell r="B322" t="str">
            <v>Adquisición de viviendas.</v>
          </cell>
        </row>
        <row r="323">
          <cell r="A323">
            <v>5822</v>
          </cell>
          <cell r="B323" t="str">
            <v>Adjudicaciones, expropiaciones e indemnizaciones de viviendas.</v>
          </cell>
        </row>
        <row r="324">
          <cell r="A324">
            <v>5831</v>
          </cell>
          <cell r="B324" t="str">
            <v>Adquisición de edificios no residenciales.</v>
          </cell>
        </row>
        <row r="325">
          <cell r="A325">
            <v>5832</v>
          </cell>
          <cell r="B325" t="str">
            <v>Adjudicaciones, expropiaciones e indemnizaciones de edificios no residenciales.</v>
          </cell>
        </row>
        <row r="326">
          <cell r="A326">
            <v>5891</v>
          </cell>
          <cell r="B326" t="str">
            <v>Adquisición de otros bienes inmuebles.</v>
          </cell>
        </row>
        <row r="327">
          <cell r="A327">
            <v>5892</v>
          </cell>
          <cell r="B327" t="str">
            <v>Adjudicaciones, expropiaciones e indemnizaciones de otros bienes inmuebles.</v>
          </cell>
        </row>
        <row r="328">
          <cell r="A328">
            <v>5911</v>
          </cell>
          <cell r="B328" t="str">
            <v>Software.</v>
          </cell>
        </row>
        <row r="329">
          <cell r="A329">
            <v>5921</v>
          </cell>
          <cell r="B329" t="str">
            <v>Patentes.</v>
          </cell>
        </row>
        <row r="330">
          <cell r="A330">
            <v>5931</v>
          </cell>
          <cell r="B330" t="str">
            <v>Marcas.</v>
          </cell>
        </row>
        <row r="331">
          <cell r="A331">
            <v>5941</v>
          </cell>
          <cell r="B331" t="str">
            <v>Derechos.</v>
          </cell>
        </row>
        <row r="332">
          <cell r="A332">
            <v>5951</v>
          </cell>
          <cell r="B332" t="str">
            <v>Concesiones.</v>
          </cell>
        </row>
        <row r="333">
          <cell r="A333">
            <v>5961</v>
          </cell>
          <cell r="B333" t="str">
            <v>Franquicias.</v>
          </cell>
        </row>
        <row r="334">
          <cell r="A334">
            <v>5971</v>
          </cell>
          <cell r="B334" t="str">
            <v>Licencias informáticas e intelectuales.</v>
          </cell>
        </row>
        <row r="335">
          <cell r="A335">
            <v>5981</v>
          </cell>
          <cell r="B335" t="str">
            <v>Licencias industriales, comerciales y otras.</v>
          </cell>
        </row>
        <row r="336">
          <cell r="A336">
            <v>5991</v>
          </cell>
          <cell r="B336" t="str">
            <v>Otros activos intangibles.</v>
          </cell>
        </row>
        <row r="337">
          <cell r="A337">
            <v>6000</v>
          </cell>
          <cell r="B337" t="str">
            <v>Inversión pública.</v>
          </cell>
        </row>
        <row r="338">
          <cell r="A338">
            <v>6111</v>
          </cell>
          <cell r="B338" t="str">
            <v>Edificación habitacional.</v>
          </cell>
        </row>
        <row r="339">
          <cell r="A339">
            <v>6121</v>
          </cell>
          <cell r="B339" t="str">
            <v>Edificación no habitacional.</v>
          </cell>
        </row>
        <row r="340">
          <cell r="A340">
            <v>6131</v>
          </cell>
          <cell r="B340" t="str">
            <v>Construcción de obras para el abastecimiento de agua, petróleo, gas, electricidad y telecomunicaciones.</v>
          </cell>
        </row>
        <row r="341">
          <cell r="A341">
            <v>6141</v>
          </cell>
          <cell r="B341" t="str">
            <v>División de terrenos y construcción de obras de urbanización.</v>
          </cell>
        </row>
        <row r="342">
          <cell r="A342">
            <v>6151</v>
          </cell>
          <cell r="B342" t="str">
            <v>Construcción de vías de comunicación.</v>
          </cell>
        </row>
        <row r="343">
          <cell r="A343">
            <v>6161</v>
          </cell>
          <cell r="B343" t="str">
            <v>Otras construcciones de ingeniería civil u obra pesada.</v>
          </cell>
        </row>
        <row r="344">
          <cell r="A344">
            <v>6171</v>
          </cell>
          <cell r="B344" t="str">
            <v>Instalaciones y equipamiento en construcciones.</v>
          </cell>
        </row>
        <row r="345">
          <cell r="A345">
            <v>6191</v>
          </cell>
          <cell r="B345" t="str">
            <v>Trabajos de acabados en edificaciones y otros trabajos especializados.</v>
          </cell>
        </row>
        <row r="346">
          <cell r="A346">
            <v>6211</v>
          </cell>
          <cell r="B346" t="str">
            <v>Edificación habitacional.</v>
          </cell>
        </row>
        <row r="347">
          <cell r="A347">
            <v>6221</v>
          </cell>
          <cell r="B347" t="str">
            <v>Edificación no habitacional.</v>
          </cell>
        </row>
        <row r="348">
          <cell r="A348">
            <v>6231</v>
          </cell>
          <cell r="B348" t="str">
            <v>Construcción de obras para el abastecimiento de agua, petróleo, gas, electricidad y telecomunicaciones.</v>
          </cell>
        </row>
        <row r="349">
          <cell r="A349">
            <v>6241</v>
          </cell>
          <cell r="B349" t="str">
            <v>División de terrenos y construcción de obras de urbanización.</v>
          </cell>
        </row>
        <row r="350">
          <cell r="A350">
            <v>6251</v>
          </cell>
          <cell r="B350" t="str">
            <v>Construcción de vías de comunicación.</v>
          </cell>
        </row>
        <row r="351">
          <cell r="A351">
            <v>6261</v>
          </cell>
          <cell r="B351" t="str">
            <v>Otras construcciones de ingeniería civil u obra pesada.</v>
          </cell>
        </row>
        <row r="352">
          <cell r="A352">
            <v>6271</v>
          </cell>
          <cell r="B352" t="str">
            <v>Instalaciones y equipamiento en construcciones.</v>
          </cell>
        </row>
        <row r="353">
          <cell r="A353">
            <v>6291</v>
          </cell>
          <cell r="B353" t="str">
            <v>Trabajos de acabados en edificaciones y otros trabajos especializados.</v>
          </cell>
        </row>
        <row r="354">
          <cell r="A354">
            <v>6311</v>
          </cell>
          <cell r="B354" t="str">
            <v>Estudios, formulación y evaluación de proyectos productivos no incluidos en conceptos anteriores de este capítulo.</v>
          </cell>
        </row>
        <row r="355">
          <cell r="A355">
            <v>6321</v>
          </cell>
          <cell r="B355" t="str">
            <v>Ejecución de proyectos productivos no incluidos en conceptos anteriores de este capítulo.</v>
          </cell>
        </row>
        <row r="356">
          <cell r="A356">
            <v>7000</v>
          </cell>
          <cell r="B356" t="str">
            <v>Inversiones financieras y otras provisiones.</v>
          </cell>
        </row>
        <row r="357">
          <cell r="A357">
            <v>7111</v>
          </cell>
          <cell r="B357" t="str">
            <v>Créditos otorgados por entidades federativas y municipios al sector social y privado para el fomento de actividades</v>
          </cell>
        </row>
        <row r="358">
          <cell r="A358">
            <v>7119</v>
          </cell>
          <cell r="B358" t="str">
            <v>Otros créditos otorgados al sector social y privado para el fomento de actividades productivas.</v>
          </cell>
        </row>
        <row r="359">
          <cell r="A359">
            <v>7211</v>
          </cell>
          <cell r="B359" t="str">
            <v>Acciones y participaciones de capital en entidades paraestatales no empresariales y no financieras con fines de política</v>
          </cell>
        </row>
        <row r="360">
          <cell r="A360">
            <v>7221</v>
          </cell>
          <cell r="B360" t="str">
            <v>Acciones y participaciones de capital en entidades paraestatales empresariales y no financieras con fines de política</v>
          </cell>
        </row>
        <row r="361">
          <cell r="A361">
            <v>7231</v>
          </cell>
          <cell r="B361" t="str">
            <v>Acciones y participaciones de capital en instituciones paraestatales públicas financieras con fines de política económica.</v>
          </cell>
        </row>
        <row r="362">
          <cell r="A362">
            <v>7241</v>
          </cell>
          <cell r="B362" t="str">
            <v>Acciones y participaciones de capital en el sector privado con fines de política económica.</v>
          </cell>
        </row>
        <row r="363">
          <cell r="A363">
            <v>7251</v>
          </cell>
          <cell r="B363" t="str">
            <v>Acciones y participaciones de capital en organismos internacionales con fines de política económica.</v>
          </cell>
        </row>
        <row r="364">
          <cell r="A364">
            <v>7261</v>
          </cell>
          <cell r="B364" t="str">
            <v>Acciones y participaciones de capital en el sector externo con fines de política económica.</v>
          </cell>
        </row>
        <row r="365">
          <cell r="A365">
            <v>7271</v>
          </cell>
          <cell r="B365" t="str">
            <v>Acciones y participaciones de capital en el sector público con fines de gestión de la liquidez.</v>
          </cell>
        </row>
        <row r="366">
          <cell r="A366">
            <v>7281</v>
          </cell>
          <cell r="B366" t="str">
            <v>Acciones y participaciones de capital en el sector privado con fines de gestión de laliquidez.</v>
          </cell>
        </row>
        <row r="367">
          <cell r="A367">
            <v>7291</v>
          </cell>
          <cell r="B367" t="str">
            <v>Acciones y participaciones de capital en el sector externo con fines de gestión de la liquidez.</v>
          </cell>
        </row>
        <row r="368">
          <cell r="A368">
            <v>7321</v>
          </cell>
          <cell r="B368" t="str">
            <v>Valores representativos de deuda adquiridos con fines de política económica.</v>
          </cell>
        </row>
        <row r="369">
          <cell r="A369">
            <v>7331</v>
          </cell>
          <cell r="B369" t="str">
            <v>Valores representativos de deuda adquiridos con fines de gestión de liquidez.</v>
          </cell>
        </row>
        <row r="370">
          <cell r="A370">
            <v>7341</v>
          </cell>
          <cell r="B370" t="str">
            <v>Obligaciones negociables adquiridas con fines de política económica.</v>
          </cell>
        </row>
        <row r="371">
          <cell r="A371">
            <v>7351</v>
          </cell>
          <cell r="B371" t="str">
            <v>Obligaciones negociables adquiridas con fines de gestión de liquidez.</v>
          </cell>
        </row>
        <row r="372">
          <cell r="A372">
            <v>7391</v>
          </cell>
          <cell r="B372" t="str">
            <v>Otros valores.</v>
          </cell>
        </row>
        <row r="373">
          <cell r="A373">
            <v>7411</v>
          </cell>
          <cell r="B373" t="str">
            <v>Concesión de préstamos a entidades paraestatales no empresariales y no financieras.</v>
          </cell>
        </row>
        <row r="374">
          <cell r="A374">
            <v>7421</v>
          </cell>
          <cell r="B374" t="str">
            <v>Concesión de préstamos a entidades paraestatales empresariales y no financieras.</v>
          </cell>
        </row>
        <row r="375">
          <cell r="A375">
            <v>7431</v>
          </cell>
          <cell r="B375" t="str">
            <v>Concesión de préstamos a instituciones paraestatales públicas financieras.</v>
          </cell>
        </row>
        <row r="376">
          <cell r="A376">
            <v>7451</v>
          </cell>
          <cell r="B376" t="str">
            <v>Concesión de préstamos al sector privado.</v>
          </cell>
        </row>
        <row r="377">
          <cell r="A377">
            <v>7461</v>
          </cell>
          <cell r="B377" t="str">
            <v>Concesión de préstamos al sector externo.</v>
          </cell>
        </row>
        <row r="378">
          <cell r="A378">
            <v>7471</v>
          </cell>
          <cell r="B378" t="str">
            <v>Concesión de préstamos al sector público.</v>
          </cell>
        </row>
        <row r="379">
          <cell r="A379">
            <v>7481</v>
          </cell>
          <cell r="B379" t="str">
            <v>Concesión de préstamos al sector privado.</v>
          </cell>
        </row>
        <row r="380">
          <cell r="A380">
            <v>7491</v>
          </cell>
          <cell r="B380" t="str">
            <v>Concesión de préstamos al sector externo.</v>
          </cell>
        </row>
        <row r="381">
          <cell r="A381">
            <v>7511</v>
          </cell>
          <cell r="B381" t="str">
            <v>Inversiones en fideicomisos del Órgano Ejecutivo del Distrito Federal.</v>
          </cell>
        </row>
        <row r="382">
          <cell r="A382">
            <v>7521</v>
          </cell>
          <cell r="B382" t="str">
            <v>Inversiones en fideicomisos del Órgano Legislativo del Distrito Federal.</v>
          </cell>
        </row>
        <row r="383">
          <cell r="A383">
            <v>7531</v>
          </cell>
          <cell r="B383" t="str">
            <v>Inversiones en fideicomisos del Órgano Superior de Justicia del Distrito Federal.</v>
          </cell>
        </row>
        <row r="384">
          <cell r="A384">
            <v>7541</v>
          </cell>
          <cell r="B384" t="str">
            <v>Inversiones en fideicomisos públicos no empresariales y no financieros.</v>
          </cell>
        </row>
        <row r="385">
          <cell r="A385">
            <v>7551</v>
          </cell>
          <cell r="B385" t="str">
            <v>Inversiones en fideicomisos públicos empresariales y no financieros.</v>
          </cell>
        </row>
        <row r="386">
          <cell r="A386">
            <v>7561</v>
          </cell>
          <cell r="B386" t="str">
            <v>Inversiones en fideicomisos públicos financieros.</v>
          </cell>
        </row>
        <row r="387">
          <cell r="A387">
            <v>7571</v>
          </cell>
          <cell r="B387" t="str">
            <v>Inversiones en fideicomisos de entidades federativas.</v>
          </cell>
        </row>
        <row r="388">
          <cell r="A388">
            <v>7591</v>
          </cell>
          <cell r="B388" t="str">
            <v>Inversiones en Fideicomisos para Programas del Distrito Federal con transferencias de origen federal.</v>
          </cell>
        </row>
        <row r="389">
          <cell r="A389">
            <v>7592</v>
          </cell>
          <cell r="B389" t="str">
            <v>Inversiones en Fideicomisos para Programas del Distrito Federal con aportaciones de origen local.</v>
          </cell>
        </row>
        <row r="390">
          <cell r="A390">
            <v>7599</v>
          </cell>
          <cell r="B390" t="str">
            <v>Otras inversiones en fideicomisos.</v>
          </cell>
        </row>
        <row r="391">
          <cell r="A391">
            <v>7611</v>
          </cell>
          <cell r="B391" t="str">
            <v>Depósitos a largo plazo en moneda nacional.</v>
          </cell>
        </row>
        <row r="392">
          <cell r="A392">
            <v>7612</v>
          </cell>
          <cell r="B392" t="str">
            <v>Erogaciones recuperables por concepto de reserva.</v>
          </cell>
        </row>
        <row r="393">
          <cell r="A393">
            <v>7621</v>
          </cell>
          <cell r="B393" t="str">
            <v>Depósitos a largo plazo en moneda extranjera.</v>
          </cell>
        </row>
        <row r="394">
          <cell r="A394">
            <v>7911</v>
          </cell>
          <cell r="B394" t="str">
            <v>Contingencias por fenómenos naturales.</v>
          </cell>
        </row>
        <row r="395">
          <cell r="A395">
            <v>7921</v>
          </cell>
          <cell r="B395" t="str">
            <v>Contingencias socioeconómicas.</v>
          </cell>
        </row>
        <row r="396">
          <cell r="A396">
            <v>7999</v>
          </cell>
          <cell r="B396" t="str">
            <v>Otras erogaciones especiales.</v>
          </cell>
        </row>
        <row r="397">
          <cell r="A397">
            <v>8000</v>
          </cell>
          <cell r="B397" t="str">
            <v>Participaciones y aportaciones.</v>
          </cell>
        </row>
        <row r="398">
          <cell r="A398">
            <v>8110</v>
          </cell>
          <cell r="B398" t="str">
            <v>Fondo general de participaciones.</v>
          </cell>
        </row>
        <row r="399">
          <cell r="A399">
            <v>8120</v>
          </cell>
          <cell r="B399" t="str">
            <v>Fondo de fomento municipal.</v>
          </cell>
        </row>
        <row r="400">
          <cell r="A400">
            <v>8130</v>
          </cell>
          <cell r="B400" t="str">
            <v>Participaciones de las entidades federativas a losmunicipios.</v>
          </cell>
        </row>
        <row r="401">
          <cell r="A401">
            <v>8140</v>
          </cell>
          <cell r="B401" t="str">
            <v>Otros conceptos participables de la Federación a entidades federativas.</v>
          </cell>
        </row>
        <row r="402">
          <cell r="A402">
            <v>8150</v>
          </cell>
          <cell r="B402" t="str">
            <v>Otros conceptos participables de la Federación a municipios.</v>
          </cell>
        </row>
        <row r="403">
          <cell r="A403">
            <v>8160</v>
          </cell>
          <cell r="B403" t="str">
            <v>Convenios de colaboración administrativa.</v>
          </cell>
        </row>
        <row r="404">
          <cell r="A404">
            <v>8310</v>
          </cell>
          <cell r="B404" t="str">
            <v>Aportaciones de la Federación a las entidades federativas.</v>
          </cell>
        </row>
        <row r="405">
          <cell r="A405">
            <v>8320</v>
          </cell>
          <cell r="B405" t="str">
            <v>Aportaciones de la Federación a municipios.</v>
          </cell>
        </row>
        <row r="406">
          <cell r="A406">
            <v>8330</v>
          </cell>
          <cell r="B406" t="str">
            <v>Aportaciones de las entidades federativas a los municipios.</v>
          </cell>
        </row>
        <row r="407">
          <cell r="A407">
            <v>8340</v>
          </cell>
          <cell r="B407" t="str">
            <v>Aportaciones previstas en leyes y decretos al sistema de protección social.</v>
          </cell>
        </row>
        <row r="408">
          <cell r="A408">
            <v>8350</v>
          </cell>
          <cell r="B408" t="str">
            <v>Aportaciones previstas en leyes y decretos compensatorias a entidades federativas y municipios.</v>
          </cell>
        </row>
        <row r="409">
          <cell r="A409">
            <v>8510</v>
          </cell>
          <cell r="B409" t="str">
            <v>Convenios de reasignación.</v>
          </cell>
        </row>
        <row r="410">
          <cell r="A410">
            <v>8520</v>
          </cell>
          <cell r="B410" t="str">
            <v>Convenios de descentralización.</v>
          </cell>
        </row>
        <row r="411">
          <cell r="A411">
            <v>8531</v>
          </cell>
          <cell r="B411" t="str">
            <v>Otros convenios</v>
          </cell>
        </row>
        <row r="412">
          <cell r="A412">
            <v>9000</v>
          </cell>
          <cell r="B412" t="str">
            <v>Deuda pública</v>
          </cell>
        </row>
        <row r="413">
          <cell r="A413">
            <v>9111</v>
          </cell>
          <cell r="B413" t="str">
            <v>Amortización de la deuda interna con instituciones de crédito.</v>
          </cell>
        </row>
        <row r="414">
          <cell r="A414">
            <v>9121</v>
          </cell>
          <cell r="B414" t="str">
            <v>Amortización de la deuda interna por emisión de títulos y valores.</v>
          </cell>
        </row>
        <row r="415">
          <cell r="A415">
            <v>9131</v>
          </cell>
          <cell r="B415" t="str">
            <v>Amortización de arrendamientos financieros nacionales.</v>
          </cell>
        </row>
        <row r="416">
          <cell r="A416">
            <v>9141</v>
          </cell>
          <cell r="B416" t="str">
            <v>Amortización de la deuda externa con instituciones de crédito.</v>
          </cell>
        </row>
        <row r="417">
          <cell r="A417">
            <v>9151</v>
          </cell>
          <cell r="B417" t="str">
            <v>Amortización de deuda externa con organismos financieros internacionales.</v>
          </cell>
        </row>
        <row r="418">
          <cell r="A418">
            <v>9161</v>
          </cell>
          <cell r="B418" t="str">
            <v>Amortización de la deuda bilateral.</v>
          </cell>
        </row>
        <row r="419">
          <cell r="A419">
            <v>9171</v>
          </cell>
          <cell r="B419" t="str">
            <v>Amortización de la deuda externa por emisión de títulos y valores.</v>
          </cell>
        </row>
        <row r="420">
          <cell r="A420">
            <v>9181</v>
          </cell>
          <cell r="B420" t="str">
            <v>Amortización de arrendamientos financieros internacionales.</v>
          </cell>
        </row>
        <row r="421">
          <cell r="A421">
            <v>9211</v>
          </cell>
          <cell r="B421" t="str">
            <v>Intereses de la deuda interna con instituciones de crédito.</v>
          </cell>
        </row>
        <row r="422">
          <cell r="A422">
            <v>9221</v>
          </cell>
          <cell r="B422" t="str">
            <v>Intereses derivados de la colocación de títulos y valores.</v>
          </cell>
        </row>
        <row r="423">
          <cell r="A423">
            <v>9231</v>
          </cell>
          <cell r="B423" t="str">
            <v>Intereses por arrendamientos financieros nacionales.</v>
          </cell>
        </row>
        <row r="424">
          <cell r="A424">
            <v>9241</v>
          </cell>
          <cell r="B424" t="str">
            <v>Intereses de la deuda externa con instituciones de crédito.</v>
          </cell>
        </row>
        <row r="425">
          <cell r="A425">
            <v>9251</v>
          </cell>
          <cell r="B425" t="str">
            <v>Intereses de la deuda con organismos financieros Internacionales.</v>
          </cell>
        </row>
        <row r="426">
          <cell r="A426">
            <v>9261</v>
          </cell>
          <cell r="B426" t="str">
            <v>Intereses de la deuda bilateral.</v>
          </cell>
        </row>
        <row r="427">
          <cell r="A427">
            <v>9271</v>
          </cell>
          <cell r="B427" t="str">
            <v>Intereses derivados de la colocación de títulos y valores en el exterior.</v>
          </cell>
        </row>
        <row r="428">
          <cell r="A428">
            <v>9281</v>
          </cell>
          <cell r="B428" t="str">
            <v>Intereses por arrendamientos financieros internacionales.</v>
          </cell>
        </row>
        <row r="429">
          <cell r="A429">
            <v>9311</v>
          </cell>
          <cell r="B429" t="str">
            <v>Comisiones de la deuda pública interna.</v>
          </cell>
        </row>
        <row r="430">
          <cell r="A430">
            <v>9321</v>
          </cell>
          <cell r="B430" t="str">
            <v>Comisiones de la deuda pública externa.</v>
          </cell>
        </row>
        <row r="431">
          <cell r="A431">
            <v>9411</v>
          </cell>
          <cell r="B431" t="str">
            <v>Gastos de la deuda pública interna.</v>
          </cell>
        </row>
        <row r="432">
          <cell r="A432">
            <v>9421</v>
          </cell>
          <cell r="B432" t="str">
            <v>Gastos de la deuda pública externa.</v>
          </cell>
        </row>
        <row r="433">
          <cell r="A433">
            <v>9511</v>
          </cell>
          <cell r="B433" t="str">
            <v>Costos por coberturas.</v>
          </cell>
        </row>
        <row r="434">
          <cell r="A434">
            <v>9611</v>
          </cell>
          <cell r="B434" t="str">
            <v>Apoyos a intermediarios financieros.</v>
          </cell>
        </row>
        <row r="435">
          <cell r="A435">
            <v>9621</v>
          </cell>
          <cell r="B435" t="str">
            <v>Apoyos a ahorradores y deudores del Sistema Financiero Nacional.</v>
          </cell>
        </row>
        <row r="436">
          <cell r="A436">
            <v>9911</v>
          </cell>
          <cell r="B436" t="str">
            <v>ADEFAS.</v>
          </cell>
        </row>
        <row r="437">
          <cell r="A437">
            <v>9912</v>
          </cell>
          <cell r="B437" t="str">
            <v>Devolución de ingresos percibidos indebidamente en ejercicios fiscales anteriores.</v>
          </cell>
        </row>
      </sheetData>
      <sheetData sheetId="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87/555/05b/68755505b92f97458806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3"/>
  <sheetViews>
    <sheetView tabSelected="1" topLeftCell="L2" workbookViewId="0">
      <selection activeCell="M7" sqref="M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1" t="s">
        <v>5</v>
      </c>
      <c r="E3" s="12"/>
      <c r="F3" s="12"/>
      <c r="G3" s="10" t="s">
        <v>6</v>
      </c>
      <c r="H3" s="9"/>
      <c r="I3" s="9"/>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v>2025</v>
      </c>
      <c r="B8" s="3">
        <v>45748</v>
      </c>
      <c r="C8" s="3">
        <v>45838</v>
      </c>
      <c r="D8" s="2">
        <v>1000</v>
      </c>
      <c r="E8" s="2" t="str">
        <f>VLOOKUP(D8,[1]CAPITULO!$D$5:$E$13,2,FALSE)</f>
        <v>SERVICIOS PERSONALES</v>
      </c>
      <c r="F8" s="6">
        <v>1131</v>
      </c>
      <c r="G8" s="2" t="str">
        <f>VLOOKUP(F8,[2]Hoja1!$A$5:$B$437,2,FALSE)</f>
        <v>Sueldos base al personal permanente.</v>
      </c>
      <c r="H8" s="2">
        <v>3764903</v>
      </c>
      <c r="I8" s="2">
        <v>3764903</v>
      </c>
      <c r="J8" s="2">
        <v>1842951.98</v>
      </c>
      <c r="K8" s="2">
        <v>1690643.49</v>
      </c>
      <c r="L8" s="2">
        <v>1690643.49</v>
      </c>
      <c r="M8" s="2">
        <v>1690643.49</v>
      </c>
      <c r="N8" s="2" t="s">
        <v>51</v>
      </c>
      <c r="O8" s="4" t="s">
        <v>53</v>
      </c>
      <c r="P8" s="2" t="s">
        <v>52</v>
      </c>
      <c r="Q8" s="5">
        <v>45838</v>
      </c>
    </row>
    <row r="9" spans="1:18" x14ac:dyDescent="0.25">
      <c r="A9" s="2">
        <v>2025</v>
      </c>
      <c r="B9" s="3">
        <v>45748</v>
      </c>
      <c r="C9" s="3">
        <v>45838</v>
      </c>
      <c r="D9" s="2">
        <v>1000</v>
      </c>
      <c r="E9" s="2" t="str">
        <f>VLOOKUP(D9,[1]CAPITULO!$D$5:$E$13,2,FALSE)</f>
        <v>SERVICIOS PERSONALES</v>
      </c>
      <c r="F9" s="6">
        <v>1311</v>
      </c>
      <c r="G9" s="2" t="str">
        <f>VLOOKUP(F9,[2]Hoja1!$A$5:$B$437,2,FALSE)</f>
        <v>Prima quinquenal por años de servicios efectivos prestados.</v>
      </c>
      <c r="H9" s="2">
        <v>14761</v>
      </c>
      <c r="I9" s="2">
        <v>14761</v>
      </c>
      <c r="J9" s="2">
        <v>8452</v>
      </c>
      <c r="K9" s="2">
        <v>7728.73</v>
      </c>
      <c r="L9" s="2">
        <v>7728.73</v>
      </c>
      <c r="M9" s="2">
        <v>7728.73</v>
      </c>
      <c r="N9" s="2" t="s">
        <v>51</v>
      </c>
      <c r="O9" s="4" t="s">
        <v>53</v>
      </c>
      <c r="P9" s="2" t="s">
        <v>52</v>
      </c>
      <c r="Q9" s="5">
        <v>45838</v>
      </c>
    </row>
    <row r="10" spans="1:18" x14ac:dyDescent="0.25">
      <c r="A10" s="2">
        <v>2025</v>
      </c>
      <c r="B10" s="3">
        <v>45748</v>
      </c>
      <c r="C10" s="3">
        <v>45838</v>
      </c>
      <c r="D10" s="2">
        <v>1000</v>
      </c>
      <c r="E10" s="2" t="str">
        <f>VLOOKUP(D10,[1]CAPITULO!$D$5:$E$13,2,FALSE)</f>
        <v>SERVICIOS PERSONALES</v>
      </c>
      <c r="F10" s="6">
        <v>1321</v>
      </c>
      <c r="G10" s="2" t="str">
        <f>VLOOKUP(F10,[2]Hoja1!$A$5:$B$437,2,FALSE)</f>
        <v>Prima de vacaciones.</v>
      </c>
      <c r="H10" s="2">
        <v>124983</v>
      </c>
      <c r="I10" s="2">
        <v>124983</v>
      </c>
      <c r="J10" s="2">
        <v>52491.58</v>
      </c>
      <c r="K10" s="2">
        <v>52491.58</v>
      </c>
      <c r="L10" s="2">
        <v>52491.58</v>
      </c>
      <c r="M10" s="2">
        <v>52491.58</v>
      </c>
      <c r="N10" s="2" t="s">
        <v>51</v>
      </c>
      <c r="O10" s="4" t="s">
        <v>53</v>
      </c>
      <c r="P10" s="2" t="s">
        <v>52</v>
      </c>
      <c r="Q10" s="5">
        <v>45838</v>
      </c>
    </row>
    <row r="11" spans="1:18" x14ac:dyDescent="0.25">
      <c r="A11" s="2">
        <v>2025</v>
      </c>
      <c r="B11" s="3">
        <v>45748</v>
      </c>
      <c r="C11" s="3">
        <v>45838</v>
      </c>
      <c r="D11" s="2">
        <v>1000</v>
      </c>
      <c r="E11" s="2" t="str">
        <f>VLOOKUP(D11,[1]CAPITULO!$D$5:$E$13,2,FALSE)</f>
        <v>SERVICIOS PERSONALES</v>
      </c>
      <c r="F11" s="6">
        <v>1323</v>
      </c>
      <c r="G11" s="2" t="str">
        <f>VLOOKUP(F11,[2]Hoja1!$A$5:$B$437,2,FALSE)</f>
        <v>Gratificación de fin de año.</v>
      </c>
      <c r="H11" s="2">
        <v>889470</v>
      </c>
      <c r="I11" s="2">
        <v>889470</v>
      </c>
      <c r="J11" s="2">
        <v>3094.95</v>
      </c>
      <c r="K11" s="2">
        <v>3094.95</v>
      </c>
      <c r="L11" s="2">
        <v>3094.95</v>
      </c>
      <c r="M11" s="2">
        <v>3094.95</v>
      </c>
      <c r="N11" s="2" t="s">
        <v>51</v>
      </c>
      <c r="O11" s="4" t="s">
        <v>53</v>
      </c>
      <c r="P11" s="2" t="s">
        <v>52</v>
      </c>
      <c r="Q11" s="5">
        <v>45838</v>
      </c>
    </row>
    <row r="12" spans="1:18" x14ac:dyDescent="0.25">
      <c r="A12" s="2">
        <v>2025</v>
      </c>
      <c r="B12" s="3">
        <v>45748</v>
      </c>
      <c r="C12" s="3">
        <v>45838</v>
      </c>
      <c r="D12" s="2">
        <v>1000</v>
      </c>
      <c r="E12" s="2" t="str">
        <f>VLOOKUP(D12,[1]CAPITULO!$D$5:$E$13,2,FALSE)</f>
        <v>SERVICIOS PERSONALES</v>
      </c>
      <c r="F12" s="6">
        <v>1341</v>
      </c>
      <c r="G12" s="2" t="str">
        <f>VLOOKUP(F12,[2]Hoja1!$A$5:$B$437,2,FALSE)</f>
        <v>Compensaciones.</v>
      </c>
      <c r="H12" s="2">
        <v>17540</v>
      </c>
      <c r="I12" s="2">
        <v>38941.51</v>
      </c>
      <c r="J12" s="2">
        <v>38941.51</v>
      </c>
      <c r="K12" s="2">
        <v>30881.79</v>
      </c>
      <c r="L12" s="2">
        <v>30881.79</v>
      </c>
      <c r="M12" s="2">
        <v>30881.79</v>
      </c>
      <c r="N12" s="2" t="s">
        <v>51</v>
      </c>
      <c r="O12" s="4" t="s">
        <v>53</v>
      </c>
      <c r="P12" s="2" t="s">
        <v>52</v>
      </c>
      <c r="Q12" s="5">
        <v>45838</v>
      </c>
    </row>
    <row r="13" spans="1:18" x14ac:dyDescent="0.25">
      <c r="A13" s="2">
        <v>2025</v>
      </c>
      <c r="B13" s="3">
        <v>45748</v>
      </c>
      <c r="C13" s="3">
        <v>45838</v>
      </c>
      <c r="D13" s="2">
        <v>1000</v>
      </c>
      <c r="E13" s="2" t="str">
        <f>VLOOKUP(D13,[1]CAPITULO!$D$5:$E$13,2,FALSE)</f>
        <v>SERVICIOS PERSONALES</v>
      </c>
      <c r="F13" s="6">
        <v>1343</v>
      </c>
      <c r="G13" s="2" t="str">
        <f>VLOOKUP(F13,[2]Hoja1!$A$5:$B$437,2,FALSE)</f>
        <v>Compensaciones adicionales y provisionales por servicios especiales.</v>
      </c>
      <c r="H13" s="2">
        <v>1636136</v>
      </c>
      <c r="I13" s="2">
        <v>1636136</v>
      </c>
      <c r="J13" s="2">
        <v>793068</v>
      </c>
      <c r="K13" s="2">
        <v>726979</v>
      </c>
      <c r="L13" s="2">
        <v>726979</v>
      </c>
      <c r="M13" s="2">
        <v>726979</v>
      </c>
      <c r="N13" s="2" t="s">
        <v>51</v>
      </c>
      <c r="O13" s="4" t="s">
        <v>53</v>
      </c>
      <c r="P13" s="2" t="s">
        <v>52</v>
      </c>
      <c r="Q13" s="5">
        <v>45838</v>
      </c>
    </row>
    <row r="14" spans="1:18" x14ac:dyDescent="0.25">
      <c r="A14" s="2">
        <v>2025</v>
      </c>
      <c r="B14" s="3">
        <v>45748</v>
      </c>
      <c r="C14" s="3">
        <v>45838</v>
      </c>
      <c r="D14" s="2">
        <v>1000</v>
      </c>
      <c r="E14" s="2" t="str">
        <f>VLOOKUP(D14,[1]CAPITULO!$D$5:$E$13,2,FALSE)</f>
        <v>SERVICIOS PERSONALES</v>
      </c>
      <c r="F14" s="6">
        <v>1411</v>
      </c>
      <c r="G14" s="2" t="str">
        <f>VLOOKUP(F14,[2]Hoja1!$A$5:$B$437,2,FALSE)</f>
        <v>Aportaciones a instituciones de seguridad social.</v>
      </c>
      <c r="H14" s="2">
        <v>595218</v>
      </c>
      <c r="I14" s="2">
        <v>595218</v>
      </c>
      <c r="J14" s="2">
        <v>272198.53999999998</v>
      </c>
      <c r="K14" s="2">
        <v>249033.67</v>
      </c>
      <c r="L14" s="2">
        <v>249033.67</v>
      </c>
      <c r="M14" s="2">
        <v>249033.67</v>
      </c>
      <c r="N14" s="2" t="s">
        <v>51</v>
      </c>
      <c r="O14" s="4" t="s">
        <v>53</v>
      </c>
      <c r="P14" s="2" t="s">
        <v>52</v>
      </c>
      <c r="Q14" s="5">
        <v>45838</v>
      </c>
    </row>
    <row r="15" spans="1:18" x14ac:dyDescent="0.25">
      <c r="A15" s="2">
        <v>2025</v>
      </c>
      <c r="B15" s="3">
        <v>45748</v>
      </c>
      <c r="C15" s="3">
        <v>45838</v>
      </c>
      <c r="D15" s="2">
        <v>1000</v>
      </c>
      <c r="E15" s="2" t="str">
        <f>VLOOKUP(D15,[1]CAPITULO!$D$5:$E$13,2,FALSE)</f>
        <v>SERVICIOS PERSONALES</v>
      </c>
      <c r="F15" s="6">
        <v>1421</v>
      </c>
      <c r="G15" s="2" t="str">
        <f>VLOOKUP(F15,[2]Hoja1!$A$5:$B$437,2,FALSE)</f>
        <v>Aportaciones a fondos de vivienda.</v>
      </c>
      <c r="H15" s="2">
        <v>298285</v>
      </c>
      <c r="I15" s="2">
        <v>298285</v>
      </c>
      <c r="J15" s="2">
        <v>136509.79</v>
      </c>
      <c r="K15" s="2">
        <v>124892.39</v>
      </c>
      <c r="L15" s="2">
        <v>124892.39</v>
      </c>
      <c r="M15" s="2">
        <v>124892.39</v>
      </c>
      <c r="N15" s="2" t="s">
        <v>51</v>
      </c>
      <c r="O15" s="4" t="s">
        <v>53</v>
      </c>
      <c r="P15" s="2" t="s">
        <v>52</v>
      </c>
      <c r="Q15" s="5">
        <v>45838</v>
      </c>
    </row>
    <row r="16" spans="1:18" x14ac:dyDescent="0.25">
      <c r="A16" s="2">
        <v>2025</v>
      </c>
      <c r="B16" s="3">
        <v>45748</v>
      </c>
      <c r="C16" s="3">
        <v>45838</v>
      </c>
      <c r="D16" s="2">
        <v>1000</v>
      </c>
      <c r="E16" s="2" t="str">
        <f>VLOOKUP(D16,[1]CAPITULO!$D$5:$E$13,2,FALSE)</f>
        <v>SERVICIOS PERSONALES</v>
      </c>
      <c r="F16" s="6">
        <v>1431</v>
      </c>
      <c r="G16" s="2" t="str">
        <f>VLOOKUP(F16,[2]Hoja1!$A$5:$B$437,2,FALSE)</f>
        <v>Aportaciones al sistema para el retiro o a la administradora de fondos para el retiro y ahorro solidario.</v>
      </c>
      <c r="H16" s="2">
        <v>330577</v>
      </c>
      <c r="I16" s="2">
        <v>330577</v>
      </c>
      <c r="J16" s="2">
        <v>152409.41</v>
      </c>
      <c r="K16" s="2">
        <v>139435.64000000001</v>
      </c>
      <c r="L16" s="2">
        <v>139435.64000000001</v>
      </c>
      <c r="M16" s="2">
        <v>139435.64000000001</v>
      </c>
      <c r="N16" s="2" t="s">
        <v>51</v>
      </c>
      <c r="O16" s="4" t="s">
        <v>53</v>
      </c>
      <c r="P16" s="2" t="s">
        <v>52</v>
      </c>
      <c r="Q16" s="5">
        <v>45838</v>
      </c>
    </row>
    <row r="17" spans="1:17" x14ac:dyDescent="0.25">
      <c r="A17" s="2">
        <v>2025</v>
      </c>
      <c r="B17" s="3">
        <v>45748</v>
      </c>
      <c r="C17" s="3">
        <v>45838</v>
      </c>
      <c r="D17" s="2">
        <v>1000</v>
      </c>
      <c r="E17" s="2" t="str">
        <f>VLOOKUP(D17,[1]CAPITULO!$D$5:$E$13,2,FALSE)</f>
        <v>SERVICIOS PERSONALES</v>
      </c>
      <c r="F17" s="6">
        <v>1441</v>
      </c>
      <c r="G17" s="2" t="str">
        <f>VLOOKUP(F17,[2]Hoja1!$A$5:$B$437,2,FALSE)</f>
        <v>Primas por seguro de vida del personal civil.</v>
      </c>
      <c r="H17" s="2">
        <v>366154</v>
      </c>
      <c r="I17" s="2">
        <v>366154</v>
      </c>
      <c r="J17" s="2">
        <v>366154</v>
      </c>
      <c r="K17" s="2">
        <v>138620.4</v>
      </c>
      <c r="L17" s="2">
        <v>138620.4</v>
      </c>
      <c r="M17" s="2">
        <v>138620.4</v>
      </c>
      <c r="N17" s="2" t="s">
        <v>51</v>
      </c>
      <c r="O17" s="4" t="s">
        <v>53</v>
      </c>
      <c r="P17" s="2" t="s">
        <v>52</v>
      </c>
      <c r="Q17" s="5">
        <v>45838</v>
      </c>
    </row>
    <row r="18" spans="1:17" x14ac:dyDescent="0.25">
      <c r="A18" s="2">
        <v>2025</v>
      </c>
      <c r="B18" s="3">
        <v>45748</v>
      </c>
      <c r="C18" s="3">
        <v>45838</v>
      </c>
      <c r="D18" s="2">
        <v>1000</v>
      </c>
      <c r="E18" s="2" t="str">
        <f>VLOOKUP(D18,[1]CAPITULO!$D$5:$E$13,2,FALSE)</f>
        <v>SERVICIOS PERSONALES</v>
      </c>
      <c r="F18" s="6">
        <v>1443</v>
      </c>
      <c r="G18" s="2" t="str">
        <f>VLOOKUP(F18,[2]Hoja1!$A$5:$B$437,2,FALSE)</f>
        <v>Primas por seguro de retiro del personal al servicio de las unidades responsables del gasto del Distrito Federal.</v>
      </c>
      <c r="H18" s="2">
        <v>28511</v>
      </c>
      <c r="I18" s="2">
        <v>28511</v>
      </c>
      <c r="J18" s="2">
        <v>24350</v>
      </c>
      <c r="K18" s="2">
        <v>4939.3999999999996</v>
      </c>
      <c r="L18" s="2">
        <v>4939.3999999999996</v>
      </c>
      <c r="M18" s="2">
        <v>4939.3999999999996</v>
      </c>
      <c r="N18" s="2" t="s">
        <v>51</v>
      </c>
      <c r="O18" s="4" t="s">
        <v>53</v>
      </c>
      <c r="P18" s="2" t="s">
        <v>52</v>
      </c>
      <c r="Q18" s="5">
        <v>45838</v>
      </c>
    </row>
    <row r="19" spans="1:17" x14ac:dyDescent="0.25">
      <c r="A19" s="2">
        <v>2025</v>
      </c>
      <c r="B19" s="3">
        <v>45748</v>
      </c>
      <c r="C19" s="3">
        <v>45838</v>
      </c>
      <c r="D19" s="2">
        <v>1000</v>
      </c>
      <c r="E19" s="2" t="str">
        <f>VLOOKUP(D19,[1]CAPITULO!$D$5:$E$13,2,FALSE)</f>
        <v>SERVICIOS PERSONALES</v>
      </c>
      <c r="F19" s="6">
        <v>1541</v>
      </c>
      <c r="G19" s="2" t="str">
        <f>VLOOKUP(F19,[2]Hoja1!$A$5:$B$437,2,FALSE)</f>
        <v>Vales.</v>
      </c>
      <c r="H19" s="2">
        <v>280000</v>
      </c>
      <c r="I19" s="2">
        <v>280000</v>
      </c>
      <c r="J19" s="2"/>
      <c r="K19" s="2">
        <v>0</v>
      </c>
      <c r="L19" s="2">
        <v>0</v>
      </c>
      <c r="M19" s="2">
        <v>0</v>
      </c>
      <c r="N19" s="2" t="s">
        <v>51</v>
      </c>
      <c r="O19" s="4" t="s">
        <v>53</v>
      </c>
      <c r="P19" s="2" t="s">
        <v>52</v>
      </c>
      <c r="Q19" s="5">
        <v>45838</v>
      </c>
    </row>
    <row r="20" spans="1:17" x14ac:dyDescent="0.25">
      <c r="A20" s="2">
        <v>2025</v>
      </c>
      <c r="B20" s="3">
        <v>45748</v>
      </c>
      <c r="C20" s="3">
        <v>45838</v>
      </c>
      <c r="D20" s="2">
        <v>1000</v>
      </c>
      <c r="E20" s="2" t="str">
        <f>VLOOKUP(D20,[1]CAPITULO!$D$5:$E$13,2,FALSE)</f>
        <v>SERVICIOS PERSONALES</v>
      </c>
      <c r="F20" s="6">
        <v>1543</v>
      </c>
      <c r="G20" s="2" t="str">
        <f>VLOOKUP(F20,[2]Hoja1!$A$5:$B$437,2,FALSE)</f>
        <v>Estancias de Desarrollo Infantil.</v>
      </c>
      <c r="H20" s="2">
        <v>40000</v>
      </c>
      <c r="I20" s="2">
        <v>40000</v>
      </c>
      <c r="J20" s="2"/>
      <c r="K20" s="2">
        <v>0</v>
      </c>
      <c r="L20" s="2">
        <v>0</v>
      </c>
      <c r="M20" s="2">
        <v>0</v>
      </c>
      <c r="N20" s="2" t="s">
        <v>51</v>
      </c>
      <c r="O20" s="4" t="s">
        <v>53</v>
      </c>
      <c r="P20" s="2" t="s">
        <v>52</v>
      </c>
      <c r="Q20" s="5">
        <v>45838</v>
      </c>
    </row>
    <row r="21" spans="1:17" x14ac:dyDescent="0.25">
      <c r="A21" s="2">
        <v>2025</v>
      </c>
      <c r="B21" s="3">
        <v>45748</v>
      </c>
      <c r="C21" s="3">
        <v>45838</v>
      </c>
      <c r="D21" s="2">
        <v>1000</v>
      </c>
      <c r="E21" s="2" t="str">
        <f>VLOOKUP(D21,[1]CAPITULO!$D$5:$E$13,2,FALSE)</f>
        <v>SERVICIOS PERSONALES</v>
      </c>
      <c r="F21" s="6">
        <v>1544</v>
      </c>
      <c r="G21" s="2" t="str">
        <f>VLOOKUP(F21,[2]Hoja1!$A$5:$B$437,2,FALSE)</f>
        <v>Asignaciones para requerimiento de cargos de servidores públicos de nivel técnico operativo, de confianza y personal</v>
      </c>
      <c r="H21" s="2">
        <v>3087523</v>
      </c>
      <c r="I21" s="2">
        <v>3087523</v>
      </c>
      <c r="J21" s="2">
        <v>1513618.72</v>
      </c>
      <c r="K21" s="2">
        <v>1388274.36</v>
      </c>
      <c r="L21" s="2">
        <v>1388274.36</v>
      </c>
      <c r="M21" s="2">
        <v>1388274.36</v>
      </c>
      <c r="N21" s="2" t="s">
        <v>51</v>
      </c>
      <c r="O21" s="4" t="s">
        <v>53</v>
      </c>
      <c r="P21" s="2" t="s">
        <v>52</v>
      </c>
      <c r="Q21" s="5">
        <v>45838</v>
      </c>
    </row>
    <row r="22" spans="1:17" x14ac:dyDescent="0.25">
      <c r="A22" s="2">
        <v>2025</v>
      </c>
      <c r="B22" s="3">
        <v>45748</v>
      </c>
      <c r="C22" s="3">
        <v>45838</v>
      </c>
      <c r="D22" s="2">
        <v>1000</v>
      </c>
      <c r="E22" s="2" t="str">
        <f>VLOOKUP(D22,[1]CAPITULO!$D$5:$E$13,2,FALSE)</f>
        <v>SERVICIOS PERSONALES</v>
      </c>
      <c r="F22" s="7">
        <v>1545</v>
      </c>
      <c r="G22" s="2" t="str">
        <f>VLOOKUP(F22,[2]Hoja1!$A$5:$B$437,2,FALSE)</f>
        <v>Asignaciones para prestaciones a personal sindicalizado y no sindicalizado.</v>
      </c>
      <c r="H22" s="2">
        <v>81349</v>
      </c>
      <c r="I22" s="2">
        <v>81349</v>
      </c>
      <c r="J22" s="2">
        <v>33838.400000000001</v>
      </c>
      <c r="K22" s="2">
        <v>31026.7</v>
      </c>
      <c r="L22" s="2">
        <v>31026.7</v>
      </c>
      <c r="M22" s="2">
        <v>31026.7</v>
      </c>
      <c r="N22" s="2" t="s">
        <v>51</v>
      </c>
      <c r="O22" s="4" t="s">
        <v>53</v>
      </c>
      <c r="P22" s="2" t="s">
        <v>52</v>
      </c>
      <c r="Q22" s="5">
        <v>45838</v>
      </c>
    </row>
    <row r="23" spans="1:17" x14ac:dyDescent="0.25">
      <c r="A23" s="2">
        <v>2025</v>
      </c>
      <c r="B23" s="3">
        <v>45748</v>
      </c>
      <c r="C23" s="3">
        <v>45838</v>
      </c>
      <c r="D23" s="2">
        <v>1000</v>
      </c>
      <c r="E23" s="2" t="str">
        <f>VLOOKUP(D23,[1]CAPITULO!$D$5:$E$13,2,FALSE)</f>
        <v>SERVICIOS PERSONALES</v>
      </c>
      <c r="F23" s="7">
        <v>1591</v>
      </c>
      <c r="G23" s="2" t="str">
        <f>VLOOKUP(F23,[2]Hoja1!$A$5:$B$437,2,FALSE)</f>
        <v>Asignaciones para requerimiento de cargos de servidores públicos superiores y de mandos medios así como de líderes</v>
      </c>
      <c r="H23" s="2">
        <v>4448761</v>
      </c>
      <c r="I23" s="2">
        <v>4427359.49</v>
      </c>
      <c r="J23" s="2">
        <v>2062878</v>
      </c>
      <c r="K23" s="2">
        <v>1890971.5</v>
      </c>
      <c r="L23" s="2">
        <v>1890971.5</v>
      </c>
      <c r="M23" s="2">
        <v>1890971.5</v>
      </c>
      <c r="N23" s="2" t="s">
        <v>51</v>
      </c>
      <c r="O23" s="4" t="s">
        <v>53</v>
      </c>
      <c r="P23" s="2" t="s">
        <v>52</v>
      </c>
      <c r="Q23" s="5">
        <v>45838</v>
      </c>
    </row>
    <row r="24" spans="1:17" x14ac:dyDescent="0.25">
      <c r="A24" s="2">
        <v>2025</v>
      </c>
      <c r="B24" s="3">
        <v>45748</v>
      </c>
      <c r="C24" s="3">
        <v>45838</v>
      </c>
      <c r="D24" s="2">
        <v>1000</v>
      </c>
      <c r="E24" s="2" t="str">
        <f>VLOOKUP(D24,[1]CAPITULO!$D$5:$E$13,2,FALSE)</f>
        <v>SERVICIOS PERSONALES</v>
      </c>
      <c r="F24" s="7">
        <v>1611</v>
      </c>
      <c r="G24" s="2" t="str">
        <f>VLOOKUP(F24,[2]Hoja1!$A$5:$B$437,2,FALSE)</f>
        <v>Previsiones de carácter laboral, económica y de seguridad social.</v>
      </c>
      <c r="H24" s="2">
        <v>207600</v>
      </c>
      <c r="I24" s="2">
        <v>207600</v>
      </c>
      <c r="J24" s="2"/>
      <c r="K24" s="2">
        <v>0</v>
      </c>
      <c r="L24" s="2">
        <v>0</v>
      </c>
      <c r="M24" s="2">
        <v>0</v>
      </c>
      <c r="N24" s="2" t="s">
        <v>51</v>
      </c>
      <c r="O24" s="4" t="s">
        <v>53</v>
      </c>
      <c r="P24" s="2" t="s">
        <v>52</v>
      </c>
      <c r="Q24" s="5">
        <v>45838</v>
      </c>
    </row>
    <row r="25" spans="1:17" x14ac:dyDescent="0.25">
      <c r="A25" s="2">
        <v>2025</v>
      </c>
      <c r="B25" s="3">
        <v>45748</v>
      </c>
      <c r="C25" s="3">
        <v>45838</v>
      </c>
      <c r="D25" s="2">
        <v>2000</v>
      </c>
      <c r="E25" s="2" t="str">
        <f>VLOOKUP(D25,[1]CAPITULO!$D$5:$E$13,2,FALSE)</f>
        <v>MATERIALES Y SUMINISTROS.</v>
      </c>
      <c r="F25" s="6">
        <v>2111</v>
      </c>
      <c r="G25" s="2" t="str">
        <f>VLOOKUP(F25,[2]Hoja1!$A$5:$B$437,2,FALSE)</f>
        <v>Materiales, útiles y equipos menores de oficina.</v>
      </c>
      <c r="H25" s="2">
        <v>75300</v>
      </c>
      <c r="I25" s="2">
        <v>75300</v>
      </c>
      <c r="J25" s="2">
        <v>75300</v>
      </c>
      <c r="K25" s="2">
        <v>75300</v>
      </c>
      <c r="L25" s="2">
        <v>75300</v>
      </c>
      <c r="M25" s="2">
        <v>75300</v>
      </c>
      <c r="N25" s="2" t="s">
        <v>51</v>
      </c>
      <c r="O25" s="4" t="s">
        <v>53</v>
      </c>
      <c r="P25" s="2" t="s">
        <v>52</v>
      </c>
      <c r="Q25" s="5">
        <v>45838</v>
      </c>
    </row>
    <row r="26" spans="1:17" x14ac:dyDescent="0.25">
      <c r="A26" s="2">
        <v>2025</v>
      </c>
      <c r="B26" s="3">
        <v>45748</v>
      </c>
      <c r="C26" s="3">
        <v>45838</v>
      </c>
      <c r="D26" s="2">
        <v>2000</v>
      </c>
      <c r="E26" s="2" t="str">
        <f>VLOOKUP(D26,[1]CAPITULO!$D$5:$E$13,2,FALSE)</f>
        <v>MATERIALES Y SUMINISTROS.</v>
      </c>
      <c r="F26" s="6">
        <v>2111</v>
      </c>
      <c r="G26" s="2" t="str">
        <f>VLOOKUP(F26,[2]Hoja1!$A$5:$B$437,2,FALSE)</f>
        <v>Materiales, útiles y equipos menores de oficina.</v>
      </c>
      <c r="H26" s="2">
        <v>100000</v>
      </c>
      <c r="I26" s="2">
        <v>100000</v>
      </c>
      <c r="J26" s="2">
        <v>56000</v>
      </c>
      <c r="K26" s="2">
        <v>28984.92</v>
      </c>
      <c r="L26" s="2">
        <v>28984.92</v>
      </c>
      <c r="M26" s="2">
        <v>28984.92</v>
      </c>
      <c r="N26" s="2" t="s">
        <v>51</v>
      </c>
      <c r="O26" s="4" t="s">
        <v>53</v>
      </c>
      <c r="P26" s="2" t="s">
        <v>52</v>
      </c>
      <c r="Q26" s="5">
        <v>45838</v>
      </c>
    </row>
    <row r="27" spans="1:17" x14ac:dyDescent="0.25">
      <c r="A27" s="2">
        <v>2025</v>
      </c>
      <c r="B27" s="3">
        <v>45748</v>
      </c>
      <c r="C27" s="3">
        <v>45838</v>
      </c>
      <c r="D27" s="2">
        <v>2000</v>
      </c>
      <c r="E27" s="2" t="str">
        <f>VLOOKUP(D27,[1]CAPITULO!$D$5:$E$13,2,FALSE)</f>
        <v>MATERIALES Y SUMINISTROS.</v>
      </c>
      <c r="F27" s="6">
        <v>2141</v>
      </c>
      <c r="G27" s="2" t="str">
        <f>VLOOKUP(F27,[2]Hoja1!$A$5:$B$437,2,FALSE)</f>
        <v>Materiales, útiles y equipos menores de tecnologías de la información y comunicaciones.</v>
      </c>
      <c r="H27" s="2">
        <v>46100</v>
      </c>
      <c r="I27" s="2">
        <v>46100</v>
      </c>
      <c r="J27" s="2"/>
      <c r="K27" s="2">
        <v>0</v>
      </c>
      <c r="L27" s="2">
        <v>0</v>
      </c>
      <c r="M27" s="2">
        <v>0</v>
      </c>
      <c r="N27" s="2" t="s">
        <v>51</v>
      </c>
      <c r="O27" s="4" t="s">
        <v>53</v>
      </c>
      <c r="P27" s="2" t="s">
        <v>52</v>
      </c>
      <c r="Q27" s="5">
        <v>45838</v>
      </c>
    </row>
    <row r="28" spans="1:17" x14ac:dyDescent="0.25">
      <c r="A28" s="2">
        <v>2025</v>
      </c>
      <c r="B28" s="3">
        <v>45748</v>
      </c>
      <c r="C28" s="3">
        <v>45838</v>
      </c>
      <c r="D28" s="2">
        <v>2000</v>
      </c>
      <c r="E28" s="2" t="str">
        <f>VLOOKUP(D28,[1]CAPITULO!$D$5:$E$13,2,FALSE)</f>
        <v>MATERIALES Y SUMINISTROS.</v>
      </c>
      <c r="F28" s="6">
        <v>2141</v>
      </c>
      <c r="G28" s="2" t="str">
        <f>VLOOKUP(F28,[2]Hoja1!$A$5:$B$437,2,FALSE)</f>
        <v>Materiales, útiles y equipos menores de tecnologías de la información y comunicaciones.</v>
      </c>
      <c r="H28" s="2">
        <v>47900</v>
      </c>
      <c r="I28" s="2">
        <v>47900</v>
      </c>
      <c r="J28" s="2"/>
      <c r="K28" s="2">
        <v>0</v>
      </c>
      <c r="L28" s="2">
        <v>0</v>
      </c>
      <c r="M28" s="2">
        <v>0</v>
      </c>
      <c r="N28" s="2" t="s">
        <v>51</v>
      </c>
      <c r="O28" s="4" t="s">
        <v>53</v>
      </c>
      <c r="P28" s="2" t="s">
        <v>52</v>
      </c>
      <c r="Q28" s="5">
        <v>45838</v>
      </c>
    </row>
    <row r="29" spans="1:17" x14ac:dyDescent="0.25">
      <c r="A29" s="2">
        <v>2025</v>
      </c>
      <c r="B29" s="3">
        <v>45748</v>
      </c>
      <c r="C29" s="3">
        <v>45838</v>
      </c>
      <c r="D29" s="2">
        <v>2000</v>
      </c>
      <c r="E29" s="2" t="str">
        <f>VLOOKUP(D29,[1]CAPITULO!$D$5:$E$13,2,FALSE)</f>
        <v>MATERIALES Y SUMINISTROS.</v>
      </c>
      <c r="F29" s="6">
        <v>2152</v>
      </c>
      <c r="G29" s="2" t="str">
        <f>VLOOKUP(F29,[2]Hoja1!$A$5:$B$437,2,FALSE)</f>
        <v>Material gráfico institucional</v>
      </c>
      <c r="H29" s="2">
        <v>49000</v>
      </c>
      <c r="I29" s="2">
        <v>49000</v>
      </c>
      <c r="J29" s="2">
        <v>49000</v>
      </c>
      <c r="K29" s="2">
        <v>0</v>
      </c>
      <c r="L29" s="2">
        <v>0</v>
      </c>
      <c r="M29" s="2">
        <v>0</v>
      </c>
      <c r="N29" s="2" t="s">
        <v>51</v>
      </c>
      <c r="O29" s="4" t="s">
        <v>53</v>
      </c>
      <c r="P29" s="2" t="s">
        <v>52</v>
      </c>
      <c r="Q29" s="5">
        <v>45838</v>
      </c>
    </row>
    <row r="30" spans="1:17" x14ac:dyDescent="0.25">
      <c r="A30" s="2">
        <v>2025</v>
      </c>
      <c r="B30" s="3">
        <v>45748</v>
      </c>
      <c r="C30" s="3">
        <v>45838</v>
      </c>
      <c r="D30" s="2">
        <v>2000</v>
      </c>
      <c r="E30" s="2" t="str">
        <f>VLOOKUP(D30,[1]CAPITULO!$D$5:$E$13,2,FALSE)</f>
        <v>MATERIALES Y SUMINISTROS.</v>
      </c>
      <c r="F30" s="6">
        <v>2161</v>
      </c>
      <c r="G30" s="2" t="str">
        <f>VLOOKUP(F30,[2]Hoja1!$A$5:$B$437,2,FALSE)</f>
        <v>Material de limpieza.</v>
      </c>
      <c r="H30" s="2">
        <v>8400</v>
      </c>
      <c r="I30" s="2">
        <v>8400</v>
      </c>
      <c r="J30" s="2"/>
      <c r="K30" s="2">
        <v>0</v>
      </c>
      <c r="L30" s="2">
        <v>0</v>
      </c>
      <c r="M30" s="2">
        <v>0</v>
      </c>
      <c r="N30" s="2" t="s">
        <v>51</v>
      </c>
      <c r="O30" s="4" t="s">
        <v>53</v>
      </c>
      <c r="P30" s="2" t="s">
        <v>52</v>
      </c>
      <c r="Q30" s="5">
        <v>45838</v>
      </c>
    </row>
    <row r="31" spans="1:17" x14ac:dyDescent="0.25">
      <c r="A31" s="2">
        <v>2025</v>
      </c>
      <c r="B31" s="3">
        <v>45748</v>
      </c>
      <c r="C31" s="3">
        <v>45838</v>
      </c>
      <c r="D31" s="2">
        <v>2000</v>
      </c>
      <c r="E31" s="2" t="str">
        <f>VLOOKUP(D31,[1]CAPITULO!$D$5:$E$13,2,FALSE)</f>
        <v>MATERIALES Y SUMINISTROS.</v>
      </c>
      <c r="F31" s="6">
        <v>2211</v>
      </c>
      <c r="G31" s="2" t="str">
        <f>VLOOKUP(F31,[2]Hoja1!$A$5:$B$437,2,FALSE)</f>
        <v>Productos alimenticios y bebidas para personas.</v>
      </c>
      <c r="H31" s="2">
        <v>60000</v>
      </c>
      <c r="I31" s="2">
        <v>60000</v>
      </c>
      <c r="J31" s="2">
        <v>49502.55</v>
      </c>
      <c r="K31" s="2">
        <v>49502.55</v>
      </c>
      <c r="L31" s="2">
        <v>49502.55</v>
      </c>
      <c r="M31" s="2">
        <v>49502.55</v>
      </c>
      <c r="N31" s="2" t="s">
        <v>51</v>
      </c>
      <c r="O31" s="4" t="s">
        <v>53</v>
      </c>
      <c r="P31" s="2" t="s">
        <v>52</v>
      </c>
      <c r="Q31" s="5">
        <v>45838</v>
      </c>
    </row>
    <row r="32" spans="1:17" x14ac:dyDescent="0.25">
      <c r="A32" s="2">
        <v>2025</v>
      </c>
      <c r="B32" s="3">
        <v>45748</v>
      </c>
      <c r="C32" s="3">
        <v>45838</v>
      </c>
      <c r="D32" s="2">
        <v>2000</v>
      </c>
      <c r="E32" s="2" t="str">
        <f>VLOOKUP(D32,[1]CAPITULO!$D$5:$E$13,2,FALSE)</f>
        <v>MATERIALES Y SUMINISTROS.</v>
      </c>
      <c r="F32" s="6">
        <v>2231</v>
      </c>
      <c r="G32" s="2" t="str">
        <f>VLOOKUP(F32,[2]Hoja1!$A$5:$B$437,2,FALSE)</f>
        <v>Utensilios para el servicio de alimentación.</v>
      </c>
      <c r="H32" s="2">
        <v>9800</v>
      </c>
      <c r="I32" s="2">
        <v>9800</v>
      </c>
      <c r="J32" s="2"/>
      <c r="K32" s="2">
        <v>0</v>
      </c>
      <c r="L32" s="2">
        <v>0</v>
      </c>
      <c r="M32" s="2">
        <v>0</v>
      </c>
      <c r="N32" s="2" t="s">
        <v>51</v>
      </c>
      <c r="O32" s="4" t="s">
        <v>53</v>
      </c>
      <c r="P32" s="2" t="s">
        <v>52</v>
      </c>
      <c r="Q32" s="5">
        <v>45838</v>
      </c>
    </row>
    <row r="33" spans="1:17" x14ac:dyDescent="0.25">
      <c r="A33" s="2">
        <v>2025</v>
      </c>
      <c r="B33" s="3">
        <v>45748</v>
      </c>
      <c r="C33" s="3">
        <v>45838</v>
      </c>
      <c r="D33" s="2">
        <v>2000</v>
      </c>
      <c r="E33" s="2" t="str">
        <f>VLOOKUP(D33,[1]CAPITULO!$D$5:$E$13,2,FALSE)</f>
        <v>MATERIALES Y SUMINISTROS.</v>
      </c>
      <c r="F33" s="6">
        <v>2461</v>
      </c>
      <c r="G33" s="2" t="str">
        <f>VLOOKUP(F33,[2]Hoja1!$A$5:$B$437,2,FALSE)</f>
        <v>Material eléctrico y electrónico.</v>
      </c>
      <c r="H33" s="2">
        <v>4000</v>
      </c>
      <c r="I33" s="2">
        <v>4000</v>
      </c>
      <c r="J33" s="2"/>
      <c r="K33" s="2">
        <v>0</v>
      </c>
      <c r="L33" s="2">
        <v>0</v>
      </c>
      <c r="M33" s="2">
        <v>0</v>
      </c>
      <c r="N33" s="2" t="s">
        <v>51</v>
      </c>
      <c r="O33" s="4" t="s">
        <v>53</v>
      </c>
      <c r="P33" s="2" t="s">
        <v>52</v>
      </c>
      <c r="Q33" s="5">
        <v>45838</v>
      </c>
    </row>
    <row r="34" spans="1:17" x14ac:dyDescent="0.25">
      <c r="A34" s="2">
        <v>2025</v>
      </c>
      <c r="B34" s="3">
        <v>45748</v>
      </c>
      <c r="C34" s="3">
        <v>45838</v>
      </c>
      <c r="D34" s="2">
        <v>2000</v>
      </c>
      <c r="E34" s="2" t="str">
        <f>VLOOKUP(D34,[1]CAPITULO!$D$5:$E$13,2,FALSE)</f>
        <v>MATERIALES Y SUMINISTROS.</v>
      </c>
      <c r="F34" s="6">
        <v>2531</v>
      </c>
      <c r="G34" s="2" t="str">
        <f>VLOOKUP(F34,[2]Hoja1!$A$5:$B$437,2,FALSE)</f>
        <v>Medicinas y productos farmacéuticos.</v>
      </c>
      <c r="H34" s="2">
        <v>1750</v>
      </c>
      <c r="I34" s="2">
        <v>1750</v>
      </c>
      <c r="J34" s="2">
        <v>1750</v>
      </c>
      <c r="K34" s="2">
        <v>0</v>
      </c>
      <c r="L34" s="2">
        <v>0</v>
      </c>
      <c r="M34" s="2">
        <v>0</v>
      </c>
      <c r="N34" s="2" t="s">
        <v>51</v>
      </c>
      <c r="O34" s="4" t="s">
        <v>53</v>
      </c>
      <c r="P34" s="2" t="s">
        <v>52</v>
      </c>
      <c r="Q34" s="5">
        <v>45838</v>
      </c>
    </row>
    <row r="35" spans="1:17" x14ac:dyDescent="0.25">
      <c r="A35" s="2">
        <v>2025</v>
      </c>
      <c r="B35" s="3">
        <v>45748</v>
      </c>
      <c r="C35" s="3">
        <v>45838</v>
      </c>
      <c r="D35" s="2">
        <v>2000</v>
      </c>
      <c r="E35" s="2" t="str">
        <f>VLOOKUP(D35,[1]CAPITULO!$D$5:$E$13,2,FALSE)</f>
        <v>MATERIALES Y SUMINISTROS.</v>
      </c>
      <c r="F35" s="6">
        <v>2541</v>
      </c>
      <c r="G35" s="2" t="str">
        <f>VLOOKUP(F35,[2]Hoja1!$A$5:$B$437,2,FALSE)</f>
        <v>Materiales, accesorios y suministros médicos.</v>
      </c>
      <c r="H35" s="2">
        <v>1750</v>
      </c>
      <c r="I35" s="2">
        <v>1750</v>
      </c>
      <c r="J35" s="2">
        <v>1750</v>
      </c>
      <c r="K35" s="2">
        <v>0</v>
      </c>
      <c r="L35" s="2">
        <v>0</v>
      </c>
      <c r="M35" s="2">
        <v>0</v>
      </c>
      <c r="N35" s="2" t="s">
        <v>51</v>
      </c>
      <c r="O35" s="4" t="s">
        <v>53</v>
      </c>
      <c r="P35" s="2" t="s">
        <v>52</v>
      </c>
      <c r="Q35" s="5">
        <v>45838</v>
      </c>
    </row>
    <row r="36" spans="1:17" x14ac:dyDescent="0.25">
      <c r="A36" s="2">
        <v>2025</v>
      </c>
      <c r="B36" s="3">
        <v>45748</v>
      </c>
      <c r="C36" s="3">
        <v>45838</v>
      </c>
      <c r="D36" s="2">
        <v>2000</v>
      </c>
      <c r="E36" s="2" t="str">
        <f>VLOOKUP(D36,[1]CAPITULO!$D$5:$E$13,2,FALSE)</f>
        <v>MATERIALES Y SUMINISTROS.</v>
      </c>
      <c r="F36" s="6">
        <v>2611</v>
      </c>
      <c r="G36" s="2" t="str">
        <f>VLOOKUP(F36,[2]Hoja1!$A$5:$B$437,2,FALSE)</f>
        <v>Combustibles, lubricantes y aditivos.</v>
      </c>
      <c r="H36" s="2">
        <v>114180</v>
      </c>
      <c r="I36" s="2">
        <v>114180</v>
      </c>
      <c r="J36" s="2">
        <v>55002</v>
      </c>
      <c r="K36" s="2">
        <v>12120.18</v>
      </c>
      <c r="L36" s="2">
        <v>12120.18</v>
      </c>
      <c r="M36" s="2">
        <v>12120.18</v>
      </c>
      <c r="N36" s="2" t="s">
        <v>51</v>
      </c>
      <c r="O36" s="4" t="s">
        <v>53</v>
      </c>
      <c r="P36" s="2" t="s">
        <v>52</v>
      </c>
      <c r="Q36" s="5">
        <v>45838</v>
      </c>
    </row>
    <row r="37" spans="1:17" x14ac:dyDescent="0.25">
      <c r="A37" s="2">
        <v>2025</v>
      </c>
      <c r="B37" s="3">
        <v>45748</v>
      </c>
      <c r="C37" s="3">
        <v>45838</v>
      </c>
      <c r="D37" s="2">
        <v>2000</v>
      </c>
      <c r="E37" s="2" t="str">
        <f>VLOOKUP(D37,[1]CAPITULO!$D$5:$E$13,2,FALSE)</f>
        <v>MATERIALES Y SUMINISTROS.</v>
      </c>
      <c r="F37" s="6">
        <v>2911</v>
      </c>
      <c r="G37" s="2" t="str">
        <f>VLOOKUP(F37,[2]Hoja1!$A$5:$B$437,2,FALSE)</f>
        <v>Herramientas menores.</v>
      </c>
      <c r="H37" s="2">
        <v>16800</v>
      </c>
      <c r="I37" s="2">
        <v>16800</v>
      </c>
      <c r="J37" s="2"/>
      <c r="K37" s="2">
        <v>0</v>
      </c>
      <c r="L37" s="2">
        <v>0</v>
      </c>
      <c r="M37" s="2">
        <v>0</v>
      </c>
      <c r="N37" s="2" t="s">
        <v>51</v>
      </c>
      <c r="O37" s="4" t="s">
        <v>53</v>
      </c>
      <c r="P37" s="2" t="s">
        <v>52</v>
      </c>
      <c r="Q37" s="5">
        <v>45838</v>
      </c>
    </row>
    <row r="38" spans="1:17" x14ac:dyDescent="0.25">
      <c r="A38" s="2">
        <v>2025</v>
      </c>
      <c r="B38" s="3">
        <v>45748</v>
      </c>
      <c r="C38" s="3">
        <v>45838</v>
      </c>
      <c r="D38" s="2">
        <v>2000</v>
      </c>
      <c r="E38" s="2" t="str">
        <f>VLOOKUP(D38,[1]CAPITULO!$D$5:$E$13,2,FALSE)</f>
        <v>MATERIALES Y SUMINISTROS.</v>
      </c>
      <c r="F38" s="6">
        <v>2921</v>
      </c>
      <c r="G38" s="2" t="str">
        <f>VLOOKUP(F38,[2]Hoja1!$A$5:$B$437,2,FALSE)</f>
        <v>Refacciones y accesorios menores de edificios.</v>
      </c>
      <c r="H38" s="2">
        <v>14700</v>
      </c>
      <c r="I38" s="2">
        <v>14700</v>
      </c>
      <c r="J38" s="2"/>
      <c r="K38" s="2">
        <v>0</v>
      </c>
      <c r="L38" s="2">
        <v>0</v>
      </c>
      <c r="M38" s="2">
        <v>0</v>
      </c>
      <c r="N38" s="2" t="s">
        <v>51</v>
      </c>
      <c r="O38" s="4" t="s">
        <v>53</v>
      </c>
      <c r="P38" s="2" t="s">
        <v>52</v>
      </c>
      <c r="Q38" s="5">
        <v>45838</v>
      </c>
    </row>
    <row r="39" spans="1:17" x14ac:dyDescent="0.25">
      <c r="A39" s="2">
        <v>2025</v>
      </c>
      <c r="B39" s="3">
        <v>45748</v>
      </c>
      <c r="C39" s="3">
        <v>45838</v>
      </c>
      <c r="D39" s="2">
        <v>1000</v>
      </c>
      <c r="E39" s="2" t="str">
        <f>VLOOKUP(D39,[1]CAPITULO!$D$5:$E$13,2,FALSE)</f>
        <v>SERVICIOS PERSONALES</v>
      </c>
      <c r="F39" s="6">
        <v>3131</v>
      </c>
      <c r="G39" s="2" t="str">
        <f>VLOOKUP(F39,[2]Hoja1!$A$5:$B$437,2,FALSE)</f>
        <v>Agua potable.</v>
      </c>
      <c r="H39" s="2">
        <v>51900</v>
      </c>
      <c r="I39" s="2">
        <v>51900</v>
      </c>
      <c r="J39" s="2"/>
      <c r="K39" s="2">
        <v>0</v>
      </c>
      <c r="L39" s="2">
        <v>0</v>
      </c>
      <c r="M39" s="2">
        <v>0</v>
      </c>
      <c r="N39" s="2" t="s">
        <v>51</v>
      </c>
      <c r="O39" s="4" t="s">
        <v>53</v>
      </c>
      <c r="P39" s="2" t="s">
        <v>52</v>
      </c>
      <c r="Q39" s="5">
        <v>45838</v>
      </c>
    </row>
    <row r="40" spans="1:17" x14ac:dyDescent="0.25">
      <c r="A40" s="2">
        <v>2025</v>
      </c>
      <c r="B40" s="3">
        <v>45748</v>
      </c>
      <c r="C40" s="3">
        <v>45838</v>
      </c>
      <c r="D40" s="2">
        <v>1000</v>
      </c>
      <c r="E40" s="2" t="str">
        <f>VLOOKUP(D40,[1]CAPITULO!$D$5:$E$13,2,FALSE)</f>
        <v>SERVICIOS PERSONALES</v>
      </c>
      <c r="F40" s="6">
        <v>3141</v>
      </c>
      <c r="G40" s="2" t="str">
        <f>VLOOKUP(F40,[2]Hoja1!$A$5:$B$437,2,FALSE)</f>
        <v>Telefonía tradicional.</v>
      </c>
      <c r="H40" s="2">
        <v>27806</v>
      </c>
      <c r="I40" s="2">
        <v>27806</v>
      </c>
      <c r="J40" s="2">
        <v>7395</v>
      </c>
      <c r="K40" s="2">
        <v>7395</v>
      </c>
      <c r="L40" s="2">
        <v>7395</v>
      </c>
      <c r="M40" s="2">
        <v>7395</v>
      </c>
      <c r="N40" s="2" t="s">
        <v>51</v>
      </c>
      <c r="O40" s="4" t="s">
        <v>53</v>
      </c>
      <c r="P40" s="2" t="s">
        <v>52</v>
      </c>
      <c r="Q40" s="5">
        <v>45838</v>
      </c>
    </row>
    <row r="41" spans="1:17" x14ac:dyDescent="0.25">
      <c r="A41" s="2">
        <v>2025</v>
      </c>
      <c r="B41" s="3">
        <v>45748</v>
      </c>
      <c r="C41" s="3">
        <v>45838</v>
      </c>
      <c r="D41" s="2">
        <v>1000</v>
      </c>
      <c r="E41" s="2" t="str">
        <f>VLOOKUP(D41,[1]CAPITULO!$D$5:$E$13,2,FALSE)</f>
        <v>SERVICIOS PERSONALES</v>
      </c>
      <c r="F41" s="6">
        <v>3171</v>
      </c>
      <c r="G41" s="2" t="str">
        <f>VLOOKUP(F41,[2]Hoja1!$A$5:$B$437,2,FALSE)</f>
        <v>Servicios de acceso de Internet, redes y procesamiento de información.</v>
      </c>
      <c r="H41" s="2">
        <v>51735</v>
      </c>
      <c r="I41" s="2">
        <v>51735</v>
      </c>
      <c r="J41" s="2">
        <v>13758.99</v>
      </c>
      <c r="K41" s="2">
        <v>13758.99</v>
      </c>
      <c r="L41" s="2">
        <v>13758.99</v>
      </c>
      <c r="M41" s="2">
        <v>13758.99</v>
      </c>
      <c r="N41" s="2" t="s">
        <v>51</v>
      </c>
      <c r="O41" s="4" t="s">
        <v>53</v>
      </c>
      <c r="P41" s="2" t="s">
        <v>52</v>
      </c>
      <c r="Q41" s="5">
        <v>45838</v>
      </c>
    </row>
    <row r="42" spans="1:17" x14ac:dyDescent="0.25">
      <c r="A42" s="2">
        <v>2025</v>
      </c>
      <c r="B42" s="3">
        <v>45748</v>
      </c>
      <c r="C42" s="3">
        <v>45838</v>
      </c>
      <c r="D42" s="2">
        <v>1000</v>
      </c>
      <c r="E42" s="2" t="str">
        <f>VLOOKUP(D42,[1]CAPITULO!$D$5:$E$13,2,FALSE)</f>
        <v>SERVICIOS PERSONALES</v>
      </c>
      <c r="F42" s="6">
        <v>3221</v>
      </c>
      <c r="G42" s="2" t="str">
        <f>VLOOKUP(F42,[2]Hoja1!$A$5:$B$437,2,FALSE)</f>
        <v>Arrendamiento de edificios.</v>
      </c>
      <c r="H42" s="2">
        <v>274882</v>
      </c>
      <c r="I42" s="2">
        <v>0</v>
      </c>
      <c r="J42" s="2"/>
      <c r="K42" s="2">
        <v>0</v>
      </c>
      <c r="L42" s="2">
        <v>0</v>
      </c>
      <c r="M42" s="2">
        <v>0</v>
      </c>
      <c r="N42" s="2" t="s">
        <v>51</v>
      </c>
      <c r="O42" s="4" t="s">
        <v>53</v>
      </c>
      <c r="P42" s="2" t="s">
        <v>52</v>
      </c>
      <c r="Q42" s="5">
        <v>45838</v>
      </c>
    </row>
    <row r="43" spans="1:17" x14ac:dyDescent="0.25">
      <c r="A43" s="2">
        <v>2025</v>
      </c>
      <c r="B43" s="3">
        <v>45748</v>
      </c>
      <c r="C43" s="3">
        <v>45838</v>
      </c>
      <c r="D43" s="2">
        <v>1000</v>
      </c>
      <c r="E43" s="2" t="str">
        <f>VLOOKUP(D43,[1]CAPITULO!$D$5:$E$13,2,FALSE)</f>
        <v>SERVICIOS PERSONALES</v>
      </c>
      <c r="F43" s="6">
        <v>3271</v>
      </c>
      <c r="G43" s="2" t="str">
        <f>VLOOKUP(F43,[2]Hoja1!$A$5:$B$437,2,FALSE)</f>
        <v>Arrendamiento de activos intangibles.</v>
      </c>
      <c r="H43" s="2">
        <v>37013</v>
      </c>
      <c r="I43" s="2">
        <v>0</v>
      </c>
      <c r="J43" s="2"/>
      <c r="K43" s="2">
        <v>0</v>
      </c>
      <c r="L43" s="2">
        <v>0</v>
      </c>
      <c r="M43" s="2">
        <v>0</v>
      </c>
      <c r="N43" s="2" t="s">
        <v>51</v>
      </c>
      <c r="O43" s="4" t="s">
        <v>53</v>
      </c>
      <c r="P43" s="2" t="s">
        <v>52</v>
      </c>
      <c r="Q43" s="5">
        <v>45838</v>
      </c>
    </row>
    <row r="44" spans="1:17" x14ac:dyDescent="0.25">
      <c r="A44" s="2">
        <v>2025</v>
      </c>
      <c r="B44" s="3">
        <v>45748</v>
      </c>
      <c r="C44" s="3">
        <v>45838</v>
      </c>
      <c r="D44" s="2">
        <v>1000</v>
      </c>
      <c r="E44" s="2" t="str">
        <f>VLOOKUP(D44,[1]CAPITULO!$D$5:$E$13,2,FALSE)</f>
        <v>SERVICIOS PERSONALES</v>
      </c>
      <c r="F44" s="6">
        <v>3291</v>
      </c>
      <c r="G44" s="2" t="str">
        <f>VLOOKUP(F44,[2]Hoja1!$A$5:$B$437,2,FALSE)</f>
        <v>Otros arrendamientos.</v>
      </c>
      <c r="H44" s="2">
        <v>291006</v>
      </c>
      <c r="I44" s="2">
        <v>7638.08</v>
      </c>
      <c r="J44" s="2"/>
      <c r="K44" s="2">
        <v>0</v>
      </c>
      <c r="L44" s="2">
        <v>0</v>
      </c>
      <c r="M44" s="2">
        <v>0</v>
      </c>
      <c r="N44" s="2" t="s">
        <v>51</v>
      </c>
      <c r="O44" s="4" t="s">
        <v>53</v>
      </c>
      <c r="P44" s="2" t="s">
        <v>52</v>
      </c>
      <c r="Q44" s="5">
        <v>45838</v>
      </c>
    </row>
    <row r="45" spans="1:17" x14ac:dyDescent="0.25">
      <c r="A45" s="2">
        <v>2025</v>
      </c>
      <c r="B45" s="3">
        <v>45748</v>
      </c>
      <c r="C45" s="3">
        <v>45838</v>
      </c>
      <c r="D45" s="2">
        <v>1000</v>
      </c>
      <c r="E45" s="2" t="str">
        <f>VLOOKUP(D45,[1]CAPITULO!$D$5:$E$13,2,FALSE)</f>
        <v>SERVICIOS PERSONALES</v>
      </c>
      <c r="F45" s="6">
        <v>3311</v>
      </c>
      <c r="G45" s="2" t="str">
        <f>VLOOKUP(F45,[2]Hoja1!$A$5:$B$437,2,FALSE)</f>
        <v>Servicios legales, de contabilidad, auditoría y relacionados.</v>
      </c>
      <c r="H45" s="2">
        <v>4438516</v>
      </c>
      <c r="I45" s="2">
        <v>5085914</v>
      </c>
      <c r="J45" s="2">
        <v>4810779.04</v>
      </c>
      <c r="K45" s="2">
        <v>2537739.6</v>
      </c>
      <c r="L45" s="2">
        <v>2537739.6</v>
      </c>
      <c r="M45" s="2">
        <v>2537739.6</v>
      </c>
      <c r="N45" s="2" t="s">
        <v>51</v>
      </c>
      <c r="O45" s="4" t="s">
        <v>53</v>
      </c>
      <c r="P45" s="2" t="s">
        <v>52</v>
      </c>
      <c r="Q45" s="5">
        <v>45838</v>
      </c>
    </row>
    <row r="46" spans="1:17" x14ac:dyDescent="0.25">
      <c r="A46" s="2">
        <v>2025</v>
      </c>
      <c r="B46" s="3">
        <v>45748</v>
      </c>
      <c r="C46" s="3">
        <v>45838</v>
      </c>
      <c r="D46" s="2">
        <v>1000</v>
      </c>
      <c r="E46" s="2" t="str">
        <f>VLOOKUP(D46,[1]CAPITULO!$D$5:$E$13,2,FALSE)</f>
        <v>SERVICIOS PERSONALES</v>
      </c>
      <c r="F46" s="6">
        <v>3331</v>
      </c>
      <c r="G46" s="2" t="str">
        <f>VLOOKUP(F46,[2]Hoja1!$A$5:$B$437,2,FALSE)</f>
        <v>Servicios de consultoría administrativa, procesos, técnica y en tecnologías de la información.</v>
      </c>
      <c r="H46" s="2">
        <v>1109672</v>
      </c>
      <c r="I46" s="2">
        <v>1124672</v>
      </c>
      <c r="J46" s="2">
        <v>1124547.96</v>
      </c>
      <c r="K46" s="2">
        <v>506061.65</v>
      </c>
      <c r="L46" s="2">
        <v>506061.65</v>
      </c>
      <c r="M46" s="2">
        <v>506061.65</v>
      </c>
      <c r="N46" s="2" t="s">
        <v>51</v>
      </c>
      <c r="O46" s="4" t="s">
        <v>53</v>
      </c>
      <c r="P46" s="2" t="s">
        <v>52</v>
      </c>
      <c r="Q46" s="5">
        <v>45838</v>
      </c>
    </row>
    <row r="47" spans="1:17" x14ac:dyDescent="0.25">
      <c r="A47" s="2">
        <v>2025</v>
      </c>
      <c r="B47" s="3">
        <v>45748</v>
      </c>
      <c r="C47" s="3">
        <v>45838</v>
      </c>
      <c r="D47" s="2">
        <v>1000</v>
      </c>
      <c r="E47" s="2" t="str">
        <f>VLOOKUP(D47,[1]CAPITULO!$D$5:$E$13,2,FALSE)</f>
        <v>SERVICIOS PERSONALES</v>
      </c>
      <c r="F47" s="6">
        <v>3351</v>
      </c>
      <c r="G47" s="2" t="str">
        <f>VLOOKUP(F47,[2]Hoja1!$A$5:$B$437,2,FALSE)</f>
        <v>Servicios de investigación científica y desarrollo.</v>
      </c>
      <c r="H47" s="2">
        <v>1214410</v>
      </c>
      <c r="I47" s="2">
        <v>1343420</v>
      </c>
      <c r="J47" s="2">
        <v>1343300.3599999999</v>
      </c>
      <c r="K47" s="2">
        <v>645463.5</v>
      </c>
      <c r="L47" s="2">
        <v>645463.5</v>
      </c>
      <c r="M47" s="2">
        <v>645463.5</v>
      </c>
      <c r="N47" s="2" t="s">
        <v>51</v>
      </c>
      <c r="O47" s="4" t="s">
        <v>53</v>
      </c>
      <c r="P47" s="2" t="s">
        <v>52</v>
      </c>
      <c r="Q47" s="5">
        <v>45838</v>
      </c>
    </row>
    <row r="48" spans="1:17" x14ac:dyDescent="0.25">
      <c r="A48" s="2">
        <v>2025</v>
      </c>
      <c r="B48" s="3">
        <v>45748</v>
      </c>
      <c r="C48" s="3">
        <v>45838</v>
      </c>
      <c r="D48" s="2">
        <v>1000</v>
      </c>
      <c r="E48" s="2" t="str">
        <f>VLOOKUP(D48,[1]CAPITULO!$D$5:$E$13,2,FALSE)</f>
        <v>SERVICIOS PERSONALES</v>
      </c>
      <c r="F48" s="6">
        <v>3361</v>
      </c>
      <c r="G48" s="2" t="str">
        <f>VLOOKUP(F48,[2]Hoja1!$A$5:$B$437,2,FALSE)</f>
        <v>Servicios de apoyo administrativo y fotocopiado.</v>
      </c>
      <c r="H48" s="2">
        <v>83040</v>
      </c>
      <c r="I48" s="2">
        <v>94494.92</v>
      </c>
      <c r="J48" s="2">
        <v>83040</v>
      </c>
      <c r="K48" s="2">
        <v>15494.1</v>
      </c>
      <c r="L48" s="2">
        <v>15494.1</v>
      </c>
      <c r="M48" s="2">
        <v>15494.1</v>
      </c>
      <c r="N48" s="2" t="s">
        <v>51</v>
      </c>
      <c r="O48" s="4" t="s">
        <v>53</v>
      </c>
      <c r="P48" s="2" t="s">
        <v>52</v>
      </c>
      <c r="Q48" s="5">
        <v>45838</v>
      </c>
    </row>
    <row r="49" spans="1:17" x14ac:dyDescent="0.25">
      <c r="A49" s="2">
        <v>2025</v>
      </c>
      <c r="B49" s="3">
        <v>45748</v>
      </c>
      <c r="C49" s="3">
        <v>45838</v>
      </c>
      <c r="D49" s="2">
        <v>2000</v>
      </c>
      <c r="E49" s="2" t="str">
        <f>VLOOKUP(D49,[1]CAPITULO!$D$5:$E$13,2,FALSE)</f>
        <v>MATERIALES Y SUMINISTROS.</v>
      </c>
      <c r="F49" s="6">
        <v>3363</v>
      </c>
      <c r="G49" s="2" t="str">
        <f>VLOOKUP(F49,[2]Hoja1!$A$5:$B$437,2,FALSE)</f>
        <v>Servicios de impresión en medios masivos</v>
      </c>
      <c r="H49" s="2">
        <v>21000</v>
      </c>
      <c r="I49" s="2">
        <v>21000</v>
      </c>
      <c r="J49" s="2">
        <v>21000</v>
      </c>
      <c r="K49" s="2">
        <v>2000</v>
      </c>
      <c r="L49" s="2">
        <v>2000</v>
      </c>
      <c r="M49" s="2">
        <v>2000</v>
      </c>
      <c r="N49" s="2" t="s">
        <v>51</v>
      </c>
      <c r="O49" s="4" t="s">
        <v>53</v>
      </c>
      <c r="P49" s="2" t="s">
        <v>52</v>
      </c>
      <c r="Q49" s="5">
        <v>45838</v>
      </c>
    </row>
    <row r="50" spans="1:17" x14ac:dyDescent="0.25">
      <c r="A50" s="2">
        <v>2025</v>
      </c>
      <c r="B50" s="3">
        <v>45748</v>
      </c>
      <c r="C50" s="3">
        <v>45838</v>
      </c>
      <c r="D50" s="2">
        <v>2000</v>
      </c>
      <c r="E50" s="2" t="str">
        <f>VLOOKUP(D50,[1]CAPITULO!$D$5:$E$13,2,FALSE)</f>
        <v>MATERIALES Y SUMINISTROS.</v>
      </c>
      <c r="F50" s="6">
        <v>3381</v>
      </c>
      <c r="G50" s="2" t="str">
        <f>VLOOKUP(F50,[2]Hoja1!$A$5:$B$437,2,FALSE)</f>
        <v>Servicios de vigilancia.</v>
      </c>
      <c r="H50" s="2">
        <v>207600</v>
      </c>
      <c r="I50" s="2">
        <v>0</v>
      </c>
      <c r="J50" s="2"/>
      <c r="K50" s="2">
        <v>0</v>
      </c>
      <c r="L50" s="2">
        <v>0</v>
      </c>
      <c r="M50" s="2">
        <v>0</v>
      </c>
      <c r="N50" s="2" t="s">
        <v>51</v>
      </c>
      <c r="O50" s="4" t="s">
        <v>53</v>
      </c>
      <c r="P50" s="2" t="s">
        <v>52</v>
      </c>
      <c r="Q50" s="5">
        <v>45838</v>
      </c>
    </row>
    <row r="51" spans="1:17" x14ac:dyDescent="0.25">
      <c r="A51" s="2">
        <v>2025</v>
      </c>
      <c r="B51" s="3">
        <v>45748</v>
      </c>
      <c r="C51" s="3">
        <v>45838</v>
      </c>
      <c r="D51" s="2">
        <v>2000</v>
      </c>
      <c r="E51" s="2" t="str">
        <f>VLOOKUP(D51,[1]CAPITULO!$D$5:$E$13,2,FALSE)</f>
        <v>MATERIALES Y SUMINISTROS.</v>
      </c>
      <c r="F51" s="6">
        <v>3451</v>
      </c>
      <c r="G51" s="2" t="str">
        <f>VLOOKUP(F51,[2]Hoja1!$A$5:$B$437,2,FALSE)</f>
        <v>Seguro de bienes patrimoniales.</v>
      </c>
      <c r="H51" s="2">
        <v>93420</v>
      </c>
      <c r="I51" s="2">
        <v>93420</v>
      </c>
      <c r="J51" s="2">
        <v>69815.600000000006</v>
      </c>
      <c r="K51" s="2">
        <v>10038.77</v>
      </c>
      <c r="L51" s="2">
        <v>10038.77</v>
      </c>
      <c r="M51" s="2">
        <v>10038.77</v>
      </c>
      <c r="N51" s="2" t="s">
        <v>51</v>
      </c>
      <c r="O51" s="4" t="s">
        <v>53</v>
      </c>
      <c r="P51" s="2" t="s">
        <v>52</v>
      </c>
      <c r="Q51" s="5">
        <v>45838</v>
      </c>
    </row>
    <row r="52" spans="1:17" x14ac:dyDescent="0.25">
      <c r="A52" s="2">
        <v>2025</v>
      </c>
      <c r="B52" s="3">
        <v>45748</v>
      </c>
      <c r="C52" s="3">
        <v>45838</v>
      </c>
      <c r="D52" s="2">
        <v>2000</v>
      </c>
      <c r="E52" s="2" t="str">
        <f>VLOOKUP(D52,[1]CAPITULO!$D$5:$E$13,2,FALSE)</f>
        <v>MATERIALES Y SUMINISTROS.</v>
      </c>
      <c r="F52" s="6">
        <v>3521</v>
      </c>
      <c r="G52" s="2" t="str">
        <f>VLOOKUP(F52,[2]Hoja1!$A$5:$B$437,2,FALSE)</f>
        <v>Instalación, reparación y mantenimiento de mobiliario y equipo de administración, educacional y recreativo.</v>
      </c>
      <c r="H52" s="2">
        <v>11900</v>
      </c>
      <c r="I52" s="2">
        <v>11900</v>
      </c>
      <c r="J52" s="2"/>
      <c r="K52" s="2">
        <v>0</v>
      </c>
      <c r="L52" s="2">
        <v>0</v>
      </c>
      <c r="M52" s="2">
        <v>0</v>
      </c>
      <c r="N52" s="2" t="s">
        <v>51</v>
      </c>
      <c r="O52" s="4" t="s">
        <v>53</v>
      </c>
      <c r="P52" s="2" t="s">
        <v>52</v>
      </c>
      <c r="Q52" s="5">
        <v>45838</v>
      </c>
    </row>
    <row r="53" spans="1:17" x14ac:dyDescent="0.25">
      <c r="A53" s="2">
        <v>2025</v>
      </c>
      <c r="B53" s="3">
        <v>45748</v>
      </c>
      <c r="C53" s="3">
        <v>45838</v>
      </c>
      <c r="D53" s="2">
        <v>2000</v>
      </c>
      <c r="E53" s="2" t="str">
        <f>VLOOKUP(D53,[1]CAPITULO!$D$5:$E$13,2,FALSE)</f>
        <v>MATERIALES Y SUMINISTROS.</v>
      </c>
      <c r="F53" s="6">
        <v>3531</v>
      </c>
      <c r="G53" s="2" t="str">
        <f>VLOOKUP(F53,[2]Hoja1!$A$5:$B$437,2,FALSE)</f>
        <v>Instalación, reparación y mantenimiento de equipo de cómputo y tecnologías de la información.</v>
      </c>
      <c r="H53" s="2">
        <v>35000</v>
      </c>
      <c r="I53" s="2">
        <v>35000</v>
      </c>
      <c r="J53" s="2"/>
      <c r="K53" s="2">
        <v>0</v>
      </c>
      <c r="L53" s="2">
        <v>0</v>
      </c>
      <c r="M53" s="2">
        <v>0</v>
      </c>
      <c r="N53" s="2" t="s">
        <v>51</v>
      </c>
      <c r="O53" s="4" t="s">
        <v>53</v>
      </c>
      <c r="P53" s="2" t="s">
        <v>52</v>
      </c>
      <c r="Q53" s="5">
        <v>45838</v>
      </c>
    </row>
    <row r="54" spans="1:17" x14ac:dyDescent="0.25">
      <c r="A54" s="2">
        <v>2025</v>
      </c>
      <c r="B54" s="3">
        <v>45748</v>
      </c>
      <c r="C54" s="3">
        <v>45838</v>
      </c>
      <c r="D54" s="2">
        <v>2000</v>
      </c>
      <c r="E54" s="2" t="str">
        <f>VLOOKUP(D54,[1]CAPITULO!$D$5:$E$13,2,FALSE)</f>
        <v>MATERIALES Y SUMINISTROS.</v>
      </c>
      <c r="F54" s="6">
        <v>3553</v>
      </c>
      <c r="G54" s="2" t="str">
        <f>VLOOKUP(F54,[2]Hoja1!$A$5:$B$437,2,FALSE)</f>
        <v>Reparación, mantenimiento y conservación de equipo de transporte destinados a servidores públicos y servicios</v>
      </c>
      <c r="H54" s="2">
        <v>61000</v>
      </c>
      <c r="I54" s="2">
        <v>61000</v>
      </c>
      <c r="J54" s="2">
        <v>61000</v>
      </c>
      <c r="K54" s="2">
        <v>0</v>
      </c>
      <c r="L54" s="2">
        <v>0</v>
      </c>
      <c r="M54" s="2">
        <v>0</v>
      </c>
      <c r="N54" s="2" t="s">
        <v>51</v>
      </c>
      <c r="O54" s="4" t="s">
        <v>53</v>
      </c>
      <c r="P54" s="2" t="s">
        <v>52</v>
      </c>
      <c r="Q54" s="5">
        <v>45838</v>
      </c>
    </row>
    <row r="55" spans="1:17" x14ac:dyDescent="0.25">
      <c r="A55" s="2">
        <v>2025</v>
      </c>
      <c r="B55" s="3">
        <v>45748</v>
      </c>
      <c r="C55" s="3">
        <v>45838</v>
      </c>
      <c r="D55" s="2">
        <v>2000</v>
      </c>
      <c r="E55" s="2" t="str">
        <f>VLOOKUP(D55,[1]CAPITULO!$D$5:$E$13,2,FALSE)</f>
        <v>MATERIALES Y SUMINISTROS.</v>
      </c>
      <c r="F55" s="6">
        <v>3581</v>
      </c>
      <c r="G55" s="2" t="str">
        <f>VLOOKUP(F55,[2]Hoja1!$A$5:$B$437,2,FALSE)</f>
        <v>Servicios de limpieza y manejo de desechos.</v>
      </c>
      <c r="H55" s="2">
        <v>112000</v>
      </c>
      <c r="I55" s="2">
        <v>112000</v>
      </c>
      <c r="J55" s="2">
        <v>112000</v>
      </c>
      <c r="K55" s="2">
        <v>60000</v>
      </c>
      <c r="L55" s="2">
        <v>60000</v>
      </c>
      <c r="M55" s="2">
        <v>60000</v>
      </c>
      <c r="N55" s="2" t="s">
        <v>51</v>
      </c>
      <c r="O55" s="4" t="s">
        <v>53</v>
      </c>
      <c r="P55" s="2" t="s">
        <v>52</v>
      </c>
      <c r="Q55" s="5">
        <v>45838</v>
      </c>
    </row>
    <row r="56" spans="1:17" x14ac:dyDescent="0.25">
      <c r="A56" s="2">
        <v>2025</v>
      </c>
      <c r="B56" s="3">
        <v>45748</v>
      </c>
      <c r="C56" s="3">
        <v>45838</v>
      </c>
      <c r="D56" s="2">
        <v>2000</v>
      </c>
      <c r="E56" s="2" t="str">
        <f>VLOOKUP(D56,[1]CAPITULO!$D$5:$E$13,2,FALSE)</f>
        <v>MATERIALES Y SUMINISTROS.</v>
      </c>
      <c r="F56" s="6">
        <v>3591</v>
      </c>
      <c r="G56" s="2" t="str">
        <f>VLOOKUP(F56,[2]Hoja1!$A$5:$B$437,2,FALSE)</f>
        <v>Servicios de jardinería y fumigación.</v>
      </c>
      <c r="H56" s="2">
        <v>35000</v>
      </c>
      <c r="I56" s="2">
        <v>35000</v>
      </c>
      <c r="J56" s="2">
        <v>33408</v>
      </c>
      <c r="K56" s="2">
        <v>4176</v>
      </c>
      <c r="L56" s="2">
        <v>4176</v>
      </c>
      <c r="M56" s="2">
        <v>4176</v>
      </c>
      <c r="N56" s="2" t="s">
        <v>51</v>
      </c>
      <c r="O56" s="4" t="s">
        <v>53</v>
      </c>
      <c r="P56" s="2" t="s">
        <v>52</v>
      </c>
      <c r="Q56" s="5">
        <v>45838</v>
      </c>
    </row>
    <row r="57" spans="1:17" x14ac:dyDescent="0.25">
      <c r="A57" s="2">
        <v>2025</v>
      </c>
      <c r="B57" s="3">
        <v>45748</v>
      </c>
      <c r="C57" s="3">
        <v>45838</v>
      </c>
      <c r="D57" s="2">
        <v>2000</v>
      </c>
      <c r="E57" s="2" t="str">
        <f>VLOOKUP(D57,[1]CAPITULO!$D$5:$E$13,2,FALSE)</f>
        <v>MATERIALES Y SUMINISTROS.</v>
      </c>
      <c r="F57" s="6">
        <v>3722</v>
      </c>
      <c r="G57" s="2" t="str">
        <f>VLOOKUP(F57,[2]Hoja1!$A$5:$B$437,2,FALSE)</f>
        <v>Pasajes terrestres al interior del Distrito Federal.</v>
      </c>
      <c r="H57" s="2">
        <v>60000</v>
      </c>
      <c r="I57" s="2">
        <v>60000</v>
      </c>
      <c r="J57" s="2">
        <v>60000</v>
      </c>
      <c r="K57" s="2">
        <v>37500</v>
      </c>
      <c r="L57" s="2">
        <v>37500</v>
      </c>
      <c r="M57" s="2">
        <v>37500</v>
      </c>
      <c r="N57" s="2" t="s">
        <v>51</v>
      </c>
      <c r="O57" s="4" t="s">
        <v>53</v>
      </c>
      <c r="P57" s="2" t="s">
        <v>52</v>
      </c>
      <c r="Q57" s="5">
        <v>45838</v>
      </c>
    </row>
    <row r="58" spans="1:17" x14ac:dyDescent="0.25">
      <c r="A58" s="2">
        <v>2025</v>
      </c>
      <c r="B58" s="3">
        <v>45748</v>
      </c>
      <c r="C58" s="3">
        <v>45838</v>
      </c>
      <c r="D58" s="2">
        <v>2000</v>
      </c>
      <c r="E58" s="2" t="str">
        <f>VLOOKUP(D58,[1]CAPITULO!$D$5:$E$13,2,FALSE)</f>
        <v>MATERIALES Y SUMINISTROS.</v>
      </c>
      <c r="F58" s="6">
        <v>3921</v>
      </c>
      <c r="G58" s="2" t="str">
        <f>VLOOKUP(F58,[2]Hoja1!$A$5:$B$437,2,FALSE)</f>
        <v>Impuestos y derechos.</v>
      </c>
      <c r="H58" s="2">
        <v>21000</v>
      </c>
      <c r="I58" s="2">
        <v>21000</v>
      </c>
      <c r="J58" s="2">
        <v>21000</v>
      </c>
      <c r="K58" s="2">
        <v>4915</v>
      </c>
      <c r="L58" s="2">
        <v>4915</v>
      </c>
      <c r="M58" s="2">
        <v>4915</v>
      </c>
      <c r="N58" s="2" t="s">
        <v>51</v>
      </c>
      <c r="O58" s="4" t="s">
        <v>53</v>
      </c>
      <c r="P58" s="2" t="s">
        <v>52</v>
      </c>
      <c r="Q58" s="5">
        <v>45838</v>
      </c>
    </row>
    <row r="59" spans="1:17" x14ac:dyDescent="0.25">
      <c r="A59" s="2">
        <v>2025</v>
      </c>
      <c r="B59" s="3">
        <v>45748</v>
      </c>
      <c r="C59" s="3">
        <v>45838</v>
      </c>
      <c r="D59" s="2">
        <v>2000</v>
      </c>
      <c r="E59" s="2" t="str">
        <f>VLOOKUP(D59,[1]CAPITULO!$D$5:$E$13,2,FALSE)</f>
        <v>MATERIALES Y SUMINISTROS.</v>
      </c>
      <c r="F59" s="6">
        <v>3969</v>
      </c>
      <c r="G59" s="2" t="str">
        <f>VLOOKUP(F59,[2]Hoja1!$A$5:$B$437,2,FALSE)</f>
        <v>Otros gastos por responsabilidades.</v>
      </c>
      <c r="H59">
        <v>29064</v>
      </c>
      <c r="I59">
        <v>29064</v>
      </c>
      <c r="J59" s="2">
        <v>3826.1</v>
      </c>
      <c r="K59">
        <v>0</v>
      </c>
      <c r="L59">
        <v>0</v>
      </c>
      <c r="M59">
        <v>0</v>
      </c>
      <c r="N59" s="2" t="s">
        <v>51</v>
      </c>
      <c r="O59" s="4" t="s">
        <v>53</v>
      </c>
      <c r="P59" s="2" t="s">
        <v>52</v>
      </c>
      <c r="Q59" s="5">
        <v>45838</v>
      </c>
    </row>
    <row r="60" spans="1:17" x14ac:dyDescent="0.25">
      <c r="A60" s="2">
        <v>2025</v>
      </c>
      <c r="B60" s="3">
        <v>45748</v>
      </c>
      <c r="C60" s="3">
        <v>45838</v>
      </c>
      <c r="D60" s="2">
        <v>2000</v>
      </c>
      <c r="E60" s="2" t="str">
        <f>VLOOKUP(D60,[1]CAPITULO!$D$5:$E$13,2,FALSE)</f>
        <v>MATERIALES Y SUMINISTROS.</v>
      </c>
      <c r="F60" s="7">
        <v>3981</v>
      </c>
      <c r="G60" s="2" t="str">
        <f>VLOOKUP(F60,[2]Hoja1!$A$5:$B$437,2,FALSE)</f>
        <v>Impuesto sobre nóminas.</v>
      </c>
      <c r="H60">
        <v>483378</v>
      </c>
      <c r="I60">
        <v>483378</v>
      </c>
      <c r="J60" s="2">
        <v>254645.65</v>
      </c>
      <c r="K60">
        <v>233257.47</v>
      </c>
      <c r="L60">
        <v>233257.47</v>
      </c>
      <c r="M60">
        <v>233257.47</v>
      </c>
      <c r="N60" s="2" t="s">
        <v>51</v>
      </c>
      <c r="O60" s="4" t="s">
        <v>53</v>
      </c>
      <c r="P60" s="2" t="s">
        <v>52</v>
      </c>
      <c r="Q60" s="5">
        <v>45838</v>
      </c>
    </row>
    <row r="61" spans="1:17" x14ac:dyDescent="0.25">
      <c r="A61" s="2">
        <v>2025</v>
      </c>
      <c r="B61" s="3">
        <v>45748</v>
      </c>
      <c r="C61" s="3">
        <v>45838</v>
      </c>
      <c r="D61" s="2">
        <v>2000</v>
      </c>
      <c r="E61" s="2" t="str">
        <f>VLOOKUP(D61,[1]CAPITULO!$D$5:$E$13,2,FALSE)</f>
        <v>MATERIALES Y SUMINISTROS.</v>
      </c>
      <c r="F61" s="7">
        <v>3982</v>
      </c>
      <c r="G61" s="2" t="str">
        <f>VLOOKUP(F61,[2]Hoja1!$A$5:$B$437,2,FALSE)</f>
        <v>Otros impuestos derivados de una relación laboral.</v>
      </c>
      <c r="H61">
        <v>236225</v>
      </c>
      <c r="I61">
        <v>236225</v>
      </c>
      <c r="J61" s="2"/>
      <c r="K61">
        <v>0</v>
      </c>
      <c r="L61">
        <v>0</v>
      </c>
      <c r="M61">
        <v>0</v>
      </c>
      <c r="N61" s="2" t="s">
        <v>51</v>
      </c>
      <c r="O61" s="4" t="s">
        <v>53</v>
      </c>
      <c r="P61" s="2" t="s">
        <v>52</v>
      </c>
      <c r="Q61" s="5">
        <v>45838</v>
      </c>
    </row>
    <row r="62" spans="1:17" x14ac:dyDescent="0.25">
      <c r="A62" s="2">
        <v>2025</v>
      </c>
      <c r="B62" s="3">
        <v>45748</v>
      </c>
      <c r="C62" s="3">
        <v>45838</v>
      </c>
      <c r="D62" s="2">
        <v>4000</v>
      </c>
      <c r="E62" s="2"/>
      <c r="F62" s="6">
        <v>4642</v>
      </c>
      <c r="G62" s="2" t="str">
        <f>VLOOKUP(F62,[2]Hoja1!$A$5:$B$437,2,FALSE)</f>
        <v>Aportaciones a fideicomisos no empresariales y no financieros.</v>
      </c>
      <c r="H62">
        <v>13000000</v>
      </c>
      <c r="I62">
        <v>13000000</v>
      </c>
      <c r="J62" s="2">
        <v>13000000</v>
      </c>
      <c r="K62">
        <v>13000000</v>
      </c>
      <c r="L62">
        <v>13000000</v>
      </c>
      <c r="M62">
        <v>13000000</v>
      </c>
      <c r="N62" s="2" t="s">
        <v>51</v>
      </c>
      <c r="O62" s="4" t="s">
        <v>53</v>
      </c>
      <c r="P62" s="2" t="s">
        <v>52</v>
      </c>
      <c r="Q62" s="5">
        <v>45838</v>
      </c>
    </row>
    <row r="63" spans="1:17" x14ac:dyDescent="0.25">
      <c r="A63" s="2">
        <v>2025</v>
      </c>
      <c r="B63" s="3">
        <v>45748</v>
      </c>
      <c r="C63" s="3">
        <v>45838</v>
      </c>
      <c r="D63" s="2">
        <v>7000</v>
      </c>
      <c r="E63" s="2"/>
      <c r="F63" s="6">
        <v>7921</v>
      </c>
      <c r="G63" s="2" t="str">
        <f>VLOOKUP(F63,[2]Hoja1!$A$5:$B$437,2,FALSE)</f>
        <v>Contingencias socioeconómicas.</v>
      </c>
      <c r="H63">
        <v>113021</v>
      </c>
      <c r="I63">
        <v>113021</v>
      </c>
      <c r="J63" s="2"/>
      <c r="K63">
        <v>0</v>
      </c>
      <c r="L63">
        <v>0</v>
      </c>
      <c r="M63">
        <v>0</v>
      </c>
      <c r="N63" s="2" t="s">
        <v>51</v>
      </c>
      <c r="O63" s="4" t="s">
        <v>53</v>
      </c>
      <c r="P63" s="2" t="s">
        <v>52</v>
      </c>
      <c r="Q63" s="5">
        <v>45838</v>
      </c>
    </row>
    <row r="64" spans="1:17" x14ac:dyDescent="0.25">
      <c r="A64" s="2">
        <v>2025</v>
      </c>
      <c r="B64" s="3">
        <v>45748</v>
      </c>
      <c r="C64" s="3">
        <v>45838</v>
      </c>
      <c r="D64" s="2">
        <v>1000</v>
      </c>
      <c r="E64" s="2" t="str">
        <f>VLOOKUP(D64,[1]CAPITULO!$D$5:$E$13,2,FALSE)</f>
        <v>SERVICIOS PERSONALES</v>
      </c>
      <c r="F64" s="6">
        <v>1131</v>
      </c>
      <c r="G64" s="2" t="str">
        <f>VLOOKUP(F64,[2]Hoja1!$A$5:$B$437,2,FALSE)</f>
        <v>Sueldos base al personal permanente.</v>
      </c>
      <c r="H64">
        <v>94485</v>
      </c>
      <c r="I64">
        <v>94485</v>
      </c>
      <c r="J64" s="2">
        <v>45110</v>
      </c>
      <c r="K64">
        <v>40760</v>
      </c>
      <c r="L64">
        <v>40760</v>
      </c>
      <c r="M64">
        <v>40760</v>
      </c>
      <c r="N64" s="2" t="s">
        <v>51</v>
      </c>
      <c r="O64" s="4" t="s">
        <v>53</v>
      </c>
      <c r="P64" s="2" t="s">
        <v>52</v>
      </c>
      <c r="Q64" s="5">
        <v>45838</v>
      </c>
    </row>
    <row r="65" spans="1:17" x14ac:dyDescent="0.25">
      <c r="A65" s="2">
        <v>2025</v>
      </c>
      <c r="B65" s="3">
        <v>45748</v>
      </c>
      <c r="C65" s="3">
        <v>45838</v>
      </c>
      <c r="D65" s="2">
        <v>1000</v>
      </c>
      <c r="E65" s="2" t="str">
        <f>VLOOKUP(D65,[1]CAPITULO!$D$5:$E$13,2,FALSE)</f>
        <v>SERVICIOS PERSONALES</v>
      </c>
      <c r="F65" s="6">
        <v>1323</v>
      </c>
      <c r="G65" s="2" t="str">
        <f>VLOOKUP(F65,[2]Hoja1!$A$5:$B$437,2,FALSE)</f>
        <v>Gratificación de fin de año.</v>
      </c>
      <c r="H65">
        <v>36168</v>
      </c>
      <c r="I65">
        <v>36168</v>
      </c>
      <c r="K65">
        <v>0</v>
      </c>
      <c r="L65">
        <v>0</v>
      </c>
      <c r="M65">
        <v>0</v>
      </c>
      <c r="N65" s="2" t="s">
        <v>51</v>
      </c>
      <c r="O65" s="4" t="s">
        <v>53</v>
      </c>
      <c r="P65" s="2" t="s">
        <v>52</v>
      </c>
      <c r="Q65" s="5">
        <v>45838</v>
      </c>
    </row>
    <row r="66" spans="1:17" x14ac:dyDescent="0.25">
      <c r="A66" s="2">
        <v>2025</v>
      </c>
      <c r="B66" s="3">
        <v>45748</v>
      </c>
      <c r="C66" s="3">
        <v>45838</v>
      </c>
      <c r="D66" s="2">
        <v>1000</v>
      </c>
      <c r="E66" s="2" t="str">
        <f>VLOOKUP(D66,[1]CAPITULO!$D$5:$E$13,2,FALSE)</f>
        <v>SERVICIOS PERSONALES</v>
      </c>
      <c r="F66" s="7">
        <v>1441</v>
      </c>
      <c r="G66" s="2" t="str">
        <f>VLOOKUP(F66,[2]Hoja1!$A$5:$B$437,2,FALSE)</f>
        <v>Primas por seguro de vida del personal civil.</v>
      </c>
      <c r="H66">
        <v>27864</v>
      </c>
      <c r="I66">
        <v>27864</v>
      </c>
      <c r="J66">
        <v>27864</v>
      </c>
      <c r="K66">
        <v>7500</v>
      </c>
      <c r="L66">
        <v>7500</v>
      </c>
      <c r="M66">
        <v>7500</v>
      </c>
      <c r="N66" s="2" t="s">
        <v>51</v>
      </c>
      <c r="O66" s="4" t="s">
        <v>53</v>
      </c>
      <c r="P66" s="2" t="s">
        <v>52</v>
      </c>
      <c r="Q66" s="5">
        <v>45838</v>
      </c>
    </row>
    <row r="67" spans="1:17" x14ac:dyDescent="0.25">
      <c r="A67" s="2">
        <v>2025</v>
      </c>
      <c r="B67" s="3">
        <v>45748</v>
      </c>
      <c r="C67" s="3">
        <v>45838</v>
      </c>
      <c r="D67" s="2">
        <v>1000</v>
      </c>
      <c r="E67" s="2" t="str">
        <f>VLOOKUP(D67,[1]CAPITULO!$D$5:$E$13,2,FALSE)</f>
        <v>SERVICIOS PERSONALES</v>
      </c>
      <c r="F67" s="7">
        <v>1443</v>
      </c>
      <c r="G67" s="2" t="str">
        <f>VLOOKUP(F67,[2]Hoja1!$A$5:$B$437,2,FALSE)</f>
        <v>Primas por seguro de retiro del personal al servicio de las unidades responsables del gasto del Distrito Federal.</v>
      </c>
      <c r="H67">
        <v>1397</v>
      </c>
      <c r="I67">
        <v>1397</v>
      </c>
      <c r="J67">
        <v>650</v>
      </c>
      <c r="K67">
        <v>285</v>
      </c>
      <c r="L67">
        <v>285</v>
      </c>
      <c r="M67">
        <v>285</v>
      </c>
      <c r="N67" s="2" t="s">
        <v>51</v>
      </c>
      <c r="O67" s="4" t="s">
        <v>53</v>
      </c>
      <c r="P67" s="2" t="s">
        <v>52</v>
      </c>
      <c r="Q67" s="5">
        <v>45838</v>
      </c>
    </row>
    <row r="68" spans="1:17" x14ac:dyDescent="0.25">
      <c r="A68" s="2">
        <v>2025</v>
      </c>
      <c r="B68" s="3">
        <v>45748</v>
      </c>
      <c r="C68" s="3">
        <v>45838</v>
      </c>
      <c r="D68" s="2">
        <v>1000</v>
      </c>
      <c r="E68" s="2" t="str">
        <f>VLOOKUP(D68,[1]CAPITULO!$D$5:$E$13,2,FALSE)</f>
        <v>SERVICIOS PERSONALES</v>
      </c>
      <c r="F68" s="7">
        <v>1545</v>
      </c>
      <c r="G68" s="2" t="str">
        <f>VLOOKUP(F68,[2]Hoja1!$A$5:$B$437,2,FALSE)</f>
        <v>Asignaciones para prestaciones a personal sindicalizado y no sindicalizado.</v>
      </c>
      <c r="H68">
        <v>1042</v>
      </c>
      <c r="I68">
        <v>1042</v>
      </c>
      <c r="J68">
        <v>442</v>
      </c>
      <c r="K68">
        <v>397</v>
      </c>
      <c r="L68">
        <v>397</v>
      </c>
      <c r="M68">
        <v>397</v>
      </c>
      <c r="N68" s="2" t="s">
        <v>51</v>
      </c>
      <c r="O68" s="4" t="s">
        <v>53</v>
      </c>
      <c r="P68" s="2" t="s">
        <v>52</v>
      </c>
      <c r="Q68" s="5">
        <v>45838</v>
      </c>
    </row>
    <row r="69" spans="1:17" x14ac:dyDescent="0.25">
      <c r="A69" s="2">
        <v>2025</v>
      </c>
      <c r="B69" s="3">
        <v>45748</v>
      </c>
      <c r="C69" s="3">
        <v>45838</v>
      </c>
      <c r="D69" s="2">
        <v>1000</v>
      </c>
      <c r="E69" s="2" t="str">
        <f>VLOOKUP(D69,[1]CAPITULO!$D$5:$E$13,2,FALSE)</f>
        <v>SERVICIOS PERSONALES</v>
      </c>
      <c r="F69" s="7">
        <v>1591</v>
      </c>
      <c r="G69" s="2" t="str">
        <f>VLOOKUP(F69,[2]Hoja1!$A$5:$B$437,2,FALSE)</f>
        <v>Asignaciones para requerimiento de cargos de servidores públicos superiores y de mandos medios así como de líderes</v>
      </c>
      <c r="H69">
        <v>401074</v>
      </c>
      <c r="I69">
        <v>401074</v>
      </c>
      <c r="J69">
        <v>167796</v>
      </c>
      <c r="K69">
        <v>153813</v>
      </c>
      <c r="L69">
        <v>153813</v>
      </c>
      <c r="M69">
        <v>153813</v>
      </c>
      <c r="N69" s="2" t="s">
        <v>51</v>
      </c>
      <c r="O69" s="4" t="s">
        <v>53</v>
      </c>
      <c r="P69" s="2" t="s">
        <v>52</v>
      </c>
      <c r="Q69" s="5">
        <v>45838</v>
      </c>
    </row>
    <row r="70" spans="1:17" x14ac:dyDescent="0.25">
      <c r="A70" s="2">
        <v>2025</v>
      </c>
      <c r="B70" s="3">
        <v>45748</v>
      </c>
      <c r="C70" s="3">
        <v>45838</v>
      </c>
      <c r="D70" s="2">
        <v>2000</v>
      </c>
      <c r="E70" s="2" t="str">
        <f>VLOOKUP(D70,[1]CAPITULO!$D$5:$E$13,2,FALSE)</f>
        <v>MATERIALES Y SUMINISTROS.</v>
      </c>
      <c r="F70" s="7">
        <v>2111</v>
      </c>
      <c r="G70" s="2" t="str">
        <f>VLOOKUP(F70,[2]Hoja1!$A$5:$B$437,2,FALSE)</f>
        <v>Materiales, útiles y equipos menores de oficina.</v>
      </c>
      <c r="H70">
        <v>23700</v>
      </c>
      <c r="I70">
        <v>23700</v>
      </c>
      <c r="J70">
        <v>3949.81</v>
      </c>
      <c r="K70">
        <v>3949.81</v>
      </c>
      <c r="L70">
        <v>3949.81</v>
      </c>
      <c r="M70">
        <v>3949.81</v>
      </c>
      <c r="N70" s="2" t="s">
        <v>51</v>
      </c>
      <c r="O70" s="4" t="s">
        <v>53</v>
      </c>
      <c r="P70" s="2" t="s">
        <v>52</v>
      </c>
      <c r="Q70" s="5">
        <v>45838</v>
      </c>
    </row>
    <row r="71" spans="1:17" x14ac:dyDescent="0.25">
      <c r="A71" s="2">
        <v>2025</v>
      </c>
      <c r="B71" s="3">
        <v>45748</v>
      </c>
      <c r="C71" s="3">
        <v>45838</v>
      </c>
      <c r="D71" s="2">
        <v>2000</v>
      </c>
      <c r="E71" s="2" t="str">
        <f>VLOOKUP(D71,[1]CAPITULO!$D$5:$E$13,2,FALSE)</f>
        <v>MATERIALES Y SUMINISTROS.</v>
      </c>
      <c r="F71" s="7">
        <v>2152</v>
      </c>
      <c r="G71" s="2" t="str">
        <f>VLOOKUP(F71,[2]Hoja1!$A$5:$B$437,2,FALSE)</f>
        <v>Material gráfico institucional</v>
      </c>
      <c r="H71">
        <v>21000</v>
      </c>
      <c r="I71">
        <v>21000</v>
      </c>
      <c r="J71">
        <v>21000</v>
      </c>
      <c r="K71">
        <v>0</v>
      </c>
      <c r="L71">
        <v>0</v>
      </c>
      <c r="M71">
        <v>0</v>
      </c>
      <c r="N71" s="2" t="s">
        <v>51</v>
      </c>
      <c r="O71" s="4" t="s">
        <v>53</v>
      </c>
      <c r="P71" s="2" t="s">
        <v>52</v>
      </c>
      <c r="Q71" s="5">
        <v>45838</v>
      </c>
    </row>
    <row r="72" spans="1:17" x14ac:dyDescent="0.25">
      <c r="A72" s="2">
        <v>2025</v>
      </c>
      <c r="B72" s="3">
        <v>45748</v>
      </c>
      <c r="C72" s="3">
        <v>45838</v>
      </c>
      <c r="D72" s="2">
        <v>2000</v>
      </c>
      <c r="E72" s="2" t="str">
        <f>VLOOKUP(D72,[1]CAPITULO!$D$5:$E$13,2,FALSE)</f>
        <v>MATERIALES Y SUMINISTROS.</v>
      </c>
      <c r="F72" s="7">
        <v>2161</v>
      </c>
      <c r="G72" s="2" t="str">
        <f>VLOOKUP(F72,[2]Hoja1!$A$5:$B$437,2,FALSE)</f>
        <v>Material de limpieza.</v>
      </c>
      <c r="H72">
        <v>3600</v>
      </c>
      <c r="I72">
        <v>3600</v>
      </c>
      <c r="K72">
        <v>0</v>
      </c>
      <c r="L72">
        <v>0</v>
      </c>
      <c r="M72">
        <v>0</v>
      </c>
      <c r="N72" s="2" t="s">
        <v>51</v>
      </c>
      <c r="O72" s="4" t="s">
        <v>53</v>
      </c>
      <c r="P72" s="2" t="s">
        <v>52</v>
      </c>
      <c r="Q72" s="5">
        <v>45838</v>
      </c>
    </row>
    <row r="73" spans="1:17" x14ac:dyDescent="0.25">
      <c r="A73" s="2">
        <v>2025</v>
      </c>
      <c r="B73" s="3">
        <v>45748</v>
      </c>
      <c r="C73" s="3">
        <v>45838</v>
      </c>
      <c r="D73" s="2">
        <v>2000</v>
      </c>
      <c r="E73" s="2" t="str">
        <f>VLOOKUP(D73,[1]CAPITULO!$D$5:$E$13,2,FALSE)</f>
        <v>MATERIALES Y SUMINISTROS.</v>
      </c>
      <c r="F73" s="7">
        <v>2211</v>
      </c>
      <c r="G73" s="2" t="str">
        <f>VLOOKUP(F73,[2]Hoja1!$A$5:$B$437,2,FALSE)</f>
        <v>Productos alimenticios y bebidas para personas.</v>
      </c>
      <c r="H73">
        <v>35000</v>
      </c>
      <c r="I73">
        <v>35000</v>
      </c>
      <c r="J73">
        <v>34980</v>
      </c>
      <c r="K73">
        <v>7579</v>
      </c>
      <c r="L73">
        <v>7579</v>
      </c>
      <c r="M73">
        <v>7579</v>
      </c>
      <c r="N73" s="2" t="s">
        <v>51</v>
      </c>
      <c r="O73" s="4" t="s">
        <v>53</v>
      </c>
      <c r="P73" s="2" t="s">
        <v>52</v>
      </c>
      <c r="Q73" s="5">
        <v>45838</v>
      </c>
    </row>
    <row r="74" spans="1:17" x14ac:dyDescent="0.25">
      <c r="A74" s="2">
        <v>2025</v>
      </c>
      <c r="B74" s="3">
        <v>45748</v>
      </c>
      <c r="C74" s="3">
        <v>45838</v>
      </c>
      <c r="D74" s="2">
        <v>2000</v>
      </c>
      <c r="E74" s="2" t="str">
        <f>VLOOKUP(D74,[1]CAPITULO!$D$5:$E$13,2,FALSE)</f>
        <v>MATERIALES Y SUMINISTROS.</v>
      </c>
      <c r="F74" s="7">
        <v>2231</v>
      </c>
      <c r="G74" s="2" t="str">
        <f>VLOOKUP(F74,[2]Hoja1!$A$5:$B$437,2,FALSE)</f>
        <v>Utensilios para el servicio de alimentación.</v>
      </c>
      <c r="H74">
        <v>4200</v>
      </c>
      <c r="I74">
        <v>4200</v>
      </c>
      <c r="K74">
        <v>0</v>
      </c>
      <c r="L74">
        <v>0</v>
      </c>
      <c r="M74">
        <v>0</v>
      </c>
      <c r="N74" s="2" t="s">
        <v>51</v>
      </c>
      <c r="O74" s="4" t="s">
        <v>53</v>
      </c>
      <c r="P74" s="2" t="s">
        <v>52</v>
      </c>
      <c r="Q74" s="5">
        <v>45838</v>
      </c>
    </row>
    <row r="75" spans="1:17" x14ac:dyDescent="0.25">
      <c r="A75" s="2">
        <v>2025</v>
      </c>
      <c r="B75" s="3">
        <v>45748</v>
      </c>
      <c r="C75" s="3">
        <v>45838</v>
      </c>
      <c r="D75" s="2">
        <v>2000</v>
      </c>
      <c r="E75" s="2" t="str">
        <f>VLOOKUP(D75,[1]CAPITULO!$D$5:$E$13,2,FALSE)</f>
        <v>MATERIALES Y SUMINISTROS.</v>
      </c>
      <c r="F75" s="7">
        <v>2461</v>
      </c>
      <c r="G75" s="2" t="str">
        <f>VLOOKUP(F75,[2]Hoja1!$A$5:$B$437,2,FALSE)</f>
        <v>Material eléctrico y electrónico.</v>
      </c>
      <c r="H75">
        <v>3050</v>
      </c>
      <c r="I75">
        <v>3050</v>
      </c>
      <c r="K75">
        <v>0</v>
      </c>
      <c r="L75">
        <v>0</v>
      </c>
      <c r="M75">
        <v>0</v>
      </c>
      <c r="N75" s="2" t="s">
        <v>51</v>
      </c>
      <c r="O75" s="4" t="s">
        <v>53</v>
      </c>
      <c r="P75" s="2" t="s">
        <v>52</v>
      </c>
      <c r="Q75" s="5">
        <v>45838</v>
      </c>
    </row>
    <row r="76" spans="1:17" x14ac:dyDescent="0.25">
      <c r="A76" s="2">
        <v>2025</v>
      </c>
      <c r="B76" s="3">
        <v>45748</v>
      </c>
      <c r="C76" s="3">
        <v>45838</v>
      </c>
      <c r="D76" s="2">
        <v>2000</v>
      </c>
      <c r="E76" s="2" t="str">
        <f>VLOOKUP(D76,[1]CAPITULO!$D$5:$E$13,2,FALSE)</f>
        <v>MATERIALES Y SUMINISTROS.</v>
      </c>
      <c r="F76" s="7">
        <v>2531</v>
      </c>
      <c r="G76" s="2" t="str">
        <f>VLOOKUP(F76,[2]Hoja1!$A$5:$B$437,2,FALSE)</f>
        <v>Medicinas y productos farmacéuticos.</v>
      </c>
      <c r="H76">
        <v>750</v>
      </c>
      <c r="I76">
        <v>750</v>
      </c>
      <c r="J76">
        <v>750</v>
      </c>
      <c r="K76">
        <v>0</v>
      </c>
      <c r="L76">
        <v>0</v>
      </c>
      <c r="M76">
        <v>0</v>
      </c>
      <c r="N76" s="2" t="s">
        <v>51</v>
      </c>
      <c r="O76" s="4" t="s">
        <v>53</v>
      </c>
      <c r="P76" s="2" t="s">
        <v>52</v>
      </c>
      <c r="Q76" s="5">
        <v>45838</v>
      </c>
    </row>
    <row r="77" spans="1:17" x14ac:dyDescent="0.25">
      <c r="A77" s="2">
        <v>2025</v>
      </c>
      <c r="B77" s="3">
        <v>45748</v>
      </c>
      <c r="C77" s="3">
        <v>45838</v>
      </c>
      <c r="D77" s="2">
        <v>2000</v>
      </c>
      <c r="E77" s="2" t="str">
        <f>VLOOKUP(D77,[1]CAPITULO!$D$5:$E$13,2,FALSE)</f>
        <v>MATERIALES Y SUMINISTROS.</v>
      </c>
      <c r="F77" s="7">
        <v>2541</v>
      </c>
      <c r="G77" s="2" t="str">
        <f>VLOOKUP(F77,[2]Hoja1!$A$5:$B$437,2,FALSE)</f>
        <v>Materiales, accesorios y suministros médicos.</v>
      </c>
      <c r="H77">
        <v>750</v>
      </c>
      <c r="I77">
        <v>750</v>
      </c>
      <c r="J77">
        <v>750</v>
      </c>
      <c r="K77">
        <v>0</v>
      </c>
      <c r="L77">
        <v>0</v>
      </c>
      <c r="M77">
        <v>0</v>
      </c>
      <c r="N77" s="2" t="s">
        <v>51</v>
      </c>
      <c r="O77" s="4" t="s">
        <v>53</v>
      </c>
      <c r="P77" s="2" t="s">
        <v>52</v>
      </c>
      <c r="Q77" s="5">
        <v>45838</v>
      </c>
    </row>
    <row r="78" spans="1:17" x14ac:dyDescent="0.25">
      <c r="A78" s="2">
        <v>2025</v>
      </c>
      <c r="B78" s="3">
        <v>45748</v>
      </c>
      <c r="C78" s="3">
        <v>45838</v>
      </c>
      <c r="D78" s="2">
        <v>2000</v>
      </c>
      <c r="E78" s="2" t="str">
        <f>VLOOKUP(D78,[1]CAPITULO!$D$5:$E$13,2,FALSE)</f>
        <v>MATERIALES Y SUMINISTROS.</v>
      </c>
      <c r="F78" s="7">
        <v>2911</v>
      </c>
      <c r="G78" s="2" t="str">
        <f>VLOOKUP(F78,[2]Hoja1!$A$5:$B$437,2,FALSE)</f>
        <v>Herramientas menores.</v>
      </c>
      <c r="H78">
        <v>23650</v>
      </c>
      <c r="I78">
        <v>23650</v>
      </c>
      <c r="K78">
        <v>0</v>
      </c>
      <c r="L78">
        <v>0</v>
      </c>
      <c r="M78">
        <v>0</v>
      </c>
      <c r="N78" s="2" t="s">
        <v>51</v>
      </c>
      <c r="O78" s="4" t="s">
        <v>53</v>
      </c>
      <c r="P78" s="2" t="s">
        <v>52</v>
      </c>
      <c r="Q78" s="5">
        <v>45838</v>
      </c>
    </row>
    <row r="79" spans="1:17" x14ac:dyDescent="0.25">
      <c r="A79" s="2">
        <v>2025</v>
      </c>
      <c r="B79" s="3">
        <v>45748</v>
      </c>
      <c r="C79" s="3">
        <v>45838</v>
      </c>
      <c r="D79" s="2">
        <v>2000</v>
      </c>
      <c r="E79" s="2" t="str">
        <f>VLOOKUP(D79,[1]CAPITULO!$D$5:$E$13,2,FALSE)</f>
        <v>MATERIALES Y SUMINISTROS.</v>
      </c>
      <c r="F79" s="7">
        <v>2921</v>
      </c>
      <c r="G79" s="2" t="str">
        <f>VLOOKUP(F79,[2]Hoja1!$A$5:$B$437,2,FALSE)</f>
        <v>Refacciones y accesorios menores de edificios.</v>
      </c>
      <c r="H79">
        <v>6300</v>
      </c>
      <c r="I79">
        <v>6300</v>
      </c>
      <c r="K79">
        <v>0</v>
      </c>
      <c r="L79">
        <v>0</v>
      </c>
      <c r="M79">
        <v>0</v>
      </c>
      <c r="N79" s="2" t="s">
        <v>51</v>
      </c>
      <c r="O79" s="4" t="s">
        <v>53</v>
      </c>
      <c r="P79" s="2" t="s">
        <v>52</v>
      </c>
      <c r="Q79" s="5">
        <v>45838</v>
      </c>
    </row>
    <row r="80" spans="1:17" x14ac:dyDescent="0.25">
      <c r="A80" s="2">
        <v>2025</v>
      </c>
      <c r="B80" s="3">
        <v>45748</v>
      </c>
      <c r="C80" s="3">
        <v>45838</v>
      </c>
      <c r="D80" s="2">
        <v>2000</v>
      </c>
      <c r="E80" s="2" t="str">
        <f>VLOOKUP(D80,[1]CAPITULO!$D$5:$E$13,2,FALSE)</f>
        <v>MATERIALES Y SUMINISTROS.</v>
      </c>
      <c r="F80" s="7">
        <v>2941</v>
      </c>
      <c r="G80" s="2" t="str">
        <f>VLOOKUP(F80,[2]Hoja1!$A$5:$B$437,2,FALSE)</f>
        <v>Refacciones y accesorios menores de equipo de cómputo y tecnologías de la información.</v>
      </c>
      <c r="H80">
        <v>20000</v>
      </c>
      <c r="I80">
        <v>20000</v>
      </c>
      <c r="K80">
        <v>0</v>
      </c>
      <c r="L80">
        <v>0</v>
      </c>
      <c r="M80">
        <v>0</v>
      </c>
      <c r="N80" s="2" t="s">
        <v>51</v>
      </c>
      <c r="O80" s="4" t="s">
        <v>53</v>
      </c>
      <c r="P80" s="2" t="s">
        <v>52</v>
      </c>
      <c r="Q80" s="5">
        <v>45838</v>
      </c>
    </row>
    <row r="81" spans="1:17" x14ac:dyDescent="0.25">
      <c r="A81" s="2">
        <v>2025</v>
      </c>
      <c r="B81" s="3">
        <v>45748</v>
      </c>
      <c r="C81" s="3">
        <v>45838</v>
      </c>
      <c r="D81" s="2">
        <v>3000</v>
      </c>
      <c r="E81" s="2" t="str">
        <f>VLOOKUP(D81,[1]CAPITULO!$D$5:$E$13,2,FALSE)</f>
        <v>SERVICIOS GENERALES.</v>
      </c>
      <c r="F81" s="7">
        <v>3221</v>
      </c>
      <c r="G81" s="2" t="str">
        <f>VLOOKUP(F81,[2]Hoja1!$A$5:$B$437,2,FALSE)</f>
        <v>Arrendamiento de edificios.</v>
      </c>
      <c r="H81">
        <v>24151</v>
      </c>
      <c r="I81">
        <v>24151</v>
      </c>
      <c r="K81">
        <v>0</v>
      </c>
      <c r="L81">
        <v>0</v>
      </c>
      <c r="M81">
        <v>0</v>
      </c>
      <c r="N81" s="2" t="s">
        <v>51</v>
      </c>
      <c r="O81" s="4" t="s">
        <v>53</v>
      </c>
      <c r="P81" s="2" t="s">
        <v>52</v>
      </c>
      <c r="Q81" s="5">
        <v>45838</v>
      </c>
    </row>
    <row r="82" spans="1:17" x14ac:dyDescent="0.25">
      <c r="A82" s="2">
        <v>2025</v>
      </c>
      <c r="B82" s="3">
        <v>45748</v>
      </c>
      <c r="C82" s="3">
        <v>45838</v>
      </c>
      <c r="D82" s="2">
        <v>3000</v>
      </c>
      <c r="E82" s="2" t="str">
        <f>VLOOKUP(D82,[1]CAPITULO!$D$5:$E$13,2,FALSE)</f>
        <v>SERVICIOS GENERALES.</v>
      </c>
      <c r="F82" s="7">
        <v>3271</v>
      </c>
      <c r="G82" s="2" t="str">
        <f>VLOOKUP(F82,[2]Hoja1!$A$5:$B$437,2,FALSE)</f>
        <v>Arrendamiento de activos intangibles.</v>
      </c>
      <c r="H82">
        <v>155000</v>
      </c>
      <c r="I82">
        <v>155000</v>
      </c>
      <c r="J82">
        <v>7064.4</v>
      </c>
      <c r="K82">
        <v>7064.4</v>
      </c>
      <c r="L82">
        <v>7064.4</v>
      </c>
      <c r="M82">
        <v>7064.4</v>
      </c>
      <c r="N82" s="2" t="s">
        <v>51</v>
      </c>
      <c r="O82" s="4" t="s">
        <v>53</v>
      </c>
      <c r="P82" s="2" t="s">
        <v>52</v>
      </c>
      <c r="Q82" s="5">
        <v>45838</v>
      </c>
    </row>
    <row r="83" spans="1:17" x14ac:dyDescent="0.25">
      <c r="A83" s="2">
        <v>2025</v>
      </c>
      <c r="B83" s="3">
        <v>45748</v>
      </c>
      <c r="C83" s="3">
        <v>45838</v>
      </c>
      <c r="D83" s="2">
        <v>3000</v>
      </c>
      <c r="E83" s="2" t="str">
        <f>VLOOKUP(D83,[1]CAPITULO!$D$5:$E$13,2,FALSE)</f>
        <v>SERVICIOS GENERALES.</v>
      </c>
      <c r="F83" s="7">
        <v>3291</v>
      </c>
      <c r="G83" s="2" t="str">
        <f>VLOOKUP(F83,[2]Hoja1!$A$5:$B$437,2,FALSE)</f>
        <v>Otros arrendamientos.</v>
      </c>
      <c r="H83">
        <v>83400</v>
      </c>
      <c r="I83">
        <v>83400</v>
      </c>
      <c r="K83">
        <v>0</v>
      </c>
      <c r="L83">
        <v>0</v>
      </c>
      <c r="M83">
        <v>0</v>
      </c>
      <c r="N83" s="2" t="s">
        <v>51</v>
      </c>
      <c r="O83" s="4" t="s">
        <v>53</v>
      </c>
      <c r="P83" s="2" t="s">
        <v>52</v>
      </c>
      <c r="Q83" s="5">
        <v>45838</v>
      </c>
    </row>
    <row r="84" spans="1:17" x14ac:dyDescent="0.25">
      <c r="A84" s="2">
        <v>2025</v>
      </c>
      <c r="B84" s="3">
        <v>45748</v>
      </c>
      <c r="C84" s="3">
        <v>45838</v>
      </c>
      <c r="D84" s="2">
        <v>3000</v>
      </c>
      <c r="E84" s="2" t="str">
        <f>VLOOKUP(D84,[1]CAPITULO!$D$5:$E$13,2,FALSE)</f>
        <v>SERVICIOS GENERALES.</v>
      </c>
      <c r="F84" s="7">
        <v>3363</v>
      </c>
      <c r="G84" s="2" t="str">
        <f>VLOOKUP(F84,[2]Hoja1!$A$5:$B$437,2,FALSE)</f>
        <v>Servicios de impresión en medios masivos</v>
      </c>
      <c r="H84">
        <v>9000</v>
      </c>
      <c r="I84">
        <v>9000</v>
      </c>
      <c r="J84">
        <v>9000</v>
      </c>
      <c r="K84">
        <v>8620</v>
      </c>
      <c r="L84">
        <v>8620</v>
      </c>
      <c r="M84">
        <v>8620</v>
      </c>
      <c r="N84" s="2" t="s">
        <v>51</v>
      </c>
      <c r="O84" s="4" t="s">
        <v>53</v>
      </c>
      <c r="P84" s="2" t="s">
        <v>52</v>
      </c>
      <c r="Q84" s="5">
        <v>45838</v>
      </c>
    </row>
    <row r="85" spans="1:17" x14ac:dyDescent="0.25">
      <c r="A85" s="2">
        <v>2025</v>
      </c>
      <c r="B85" s="3">
        <v>45748</v>
      </c>
      <c r="C85" s="3">
        <v>45838</v>
      </c>
      <c r="D85" s="2">
        <v>3000</v>
      </c>
      <c r="E85" s="2" t="str">
        <f>VLOOKUP(D85,[1]CAPITULO!$D$5:$E$13,2,FALSE)</f>
        <v>SERVICIOS GENERALES.</v>
      </c>
      <c r="F85" s="7">
        <v>3511</v>
      </c>
      <c r="G85" s="2" t="str">
        <f>VLOOKUP(F85,[2]Hoja1!$A$5:$B$437,2,FALSE)</f>
        <v>Conservación y mantenimiento menor de inmuebles.</v>
      </c>
      <c r="H85">
        <v>15000</v>
      </c>
      <c r="I85">
        <v>15000</v>
      </c>
      <c r="K85">
        <v>0</v>
      </c>
      <c r="L85">
        <v>0</v>
      </c>
      <c r="M85">
        <v>0</v>
      </c>
      <c r="N85" s="2" t="s">
        <v>51</v>
      </c>
      <c r="O85" s="4" t="s">
        <v>53</v>
      </c>
      <c r="P85" s="2" t="s">
        <v>52</v>
      </c>
      <c r="Q85" s="5">
        <v>45838</v>
      </c>
    </row>
    <row r="86" spans="1:17" x14ac:dyDescent="0.25">
      <c r="A86" s="2">
        <v>2025</v>
      </c>
      <c r="B86" s="3">
        <v>45748</v>
      </c>
      <c r="C86" s="3">
        <v>45838</v>
      </c>
      <c r="D86" s="2">
        <v>3000</v>
      </c>
      <c r="E86" s="2" t="str">
        <f>VLOOKUP(D86,[1]CAPITULO!$D$5:$E$13,2,FALSE)</f>
        <v>SERVICIOS GENERALES.</v>
      </c>
      <c r="F86" s="7">
        <v>3521</v>
      </c>
      <c r="G86" s="2" t="str">
        <f>VLOOKUP(F86,[2]Hoja1!$A$5:$B$437,2,FALSE)</f>
        <v>Instalación, reparación y mantenimiento de mobiliario y equipo de administración, educacional y recreativo.</v>
      </c>
      <c r="H86">
        <v>5100</v>
      </c>
      <c r="I86">
        <v>5100</v>
      </c>
      <c r="K86">
        <v>0</v>
      </c>
      <c r="L86">
        <v>0</v>
      </c>
      <c r="M86">
        <v>0</v>
      </c>
      <c r="N86" s="2" t="s">
        <v>51</v>
      </c>
      <c r="O86" s="4" t="s">
        <v>53</v>
      </c>
      <c r="P86" s="2" t="s">
        <v>52</v>
      </c>
      <c r="Q86" s="5">
        <v>45838</v>
      </c>
    </row>
    <row r="87" spans="1:17" x14ac:dyDescent="0.25">
      <c r="A87" s="2">
        <v>2025</v>
      </c>
      <c r="B87" s="3">
        <v>45748</v>
      </c>
      <c r="C87" s="3">
        <v>45838</v>
      </c>
      <c r="D87" s="2">
        <v>3000</v>
      </c>
      <c r="E87" s="2" t="str">
        <f>VLOOKUP(D87,[1]CAPITULO!$D$5:$E$13,2,FALSE)</f>
        <v>SERVICIOS GENERALES.</v>
      </c>
      <c r="F87" s="7">
        <v>3531</v>
      </c>
      <c r="G87" s="2" t="str">
        <f>VLOOKUP(F87,[2]Hoja1!$A$5:$B$437,2,FALSE)</f>
        <v>Instalación, reparación y mantenimiento de equipo de cómputo y tecnologías de la información.</v>
      </c>
      <c r="H87">
        <v>15000</v>
      </c>
      <c r="I87">
        <v>15000</v>
      </c>
      <c r="K87">
        <v>0</v>
      </c>
      <c r="L87">
        <v>0</v>
      </c>
      <c r="M87">
        <v>0</v>
      </c>
      <c r="N87" s="2" t="s">
        <v>51</v>
      </c>
      <c r="O87" s="4" t="s">
        <v>53</v>
      </c>
      <c r="P87" s="2" t="s">
        <v>52</v>
      </c>
      <c r="Q87" s="5">
        <v>45838</v>
      </c>
    </row>
    <row r="88" spans="1:17" x14ac:dyDescent="0.25">
      <c r="A88" s="2">
        <v>2025</v>
      </c>
      <c r="B88" s="3">
        <v>45748</v>
      </c>
      <c r="C88" s="3">
        <v>45838</v>
      </c>
      <c r="D88" s="2">
        <v>3000</v>
      </c>
      <c r="E88" s="2" t="str">
        <f>VLOOKUP(D88,[1]CAPITULO!$D$5:$E$13,2,FALSE)</f>
        <v>SERVICIOS GENERALES.</v>
      </c>
      <c r="F88" s="7">
        <v>3553</v>
      </c>
      <c r="G88" s="2" t="str">
        <f>VLOOKUP(F88,[2]Hoja1!$A$5:$B$437,2,FALSE)</f>
        <v>Reparación, mantenimiento y conservación de equipo de transporte destinados a servidores públicos y servicios</v>
      </c>
      <c r="H88">
        <v>9000</v>
      </c>
      <c r="I88">
        <v>9000</v>
      </c>
      <c r="J88">
        <v>9000</v>
      </c>
      <c r="K88">
        <v>0</v>
      </c>
      <c r="L88">
        <v>0</v>
      </c>
      <c r="M88">
        <v>0</v>
      </c>
      <c r="N88" s="2" t="s">
        <v>51</v>
      </c>
      <c r="O88" s="4" t="s">
        <v>53</v>
      </c>
      <c r="P88" s="2" t="s">
        <v>52</v>
      </c>
      <c r="Q88" s="5">
        <v>45838</v>
      </c>
    </row>
    <row r="89" spans="1:17" x14ac:dyDescent="0.25">
      <c r="A89" s="2">
        <v>2025</v>
      </c>
      <c r="B89" s="3">
        <v>45748</v>
      </c>
      <c r="C89" s="3">
        <v>45838</v>
      </c>
      <c r="D89" s="2">
        <v>3000</v>
      </c>
      <c r="E89" s="2" t="str">
        <f>VLOOKUP(D89,[1]CAPITULO!$D$5:$E$13,2,FALSE)</f>
        <v>SERVICIOS GENERALES.</v>
      </c>
      <c r="F89" s="7">
        <v>3581</v>
      </c>
      <c r="G89" s="2" t="str">
        <f>VLOOKUP(F89,[2]Hoja1!$A$5:$B$437,2,FALSE)</f>
        <v>Servicios de limpieza y manejo de desechos.</v>
      </c>
      <c r="H89">
        <v>48000</v>
      </c>
      <c r="I89">
        <v>48000</v>
      </c>
      <c r="J89">
        <v>46395.68</v>
      </c>
      <c r="K89">
        <v>27997.599999999999</v>
      </c>
      <c r="L89">
        <v>27997.599999999999</v>
      </c>
      <c r="M89">
        <v>27997.599999999999</v>
      </c>
      <c r="N89" s="2" t="s">
        <v>51</v>
      </c>
      <c r="O89" s="4" t="s">
        <v>53</v>
      </c>
      <c r="P89" s="2" t="s">
        <v>52</v>
      </c>
      <c r="Q89" s="5">
        <v>45838</v>
      </c>
    </row>
    <row r="90" spans="1:17" x14ac:dyDescent="0.25">
      <c r="A90" s="2">
        <v>2025</v>
      </c>
      <c r="B90" s="3">
        <v>45748</v>
      </c>
      <c r="C90" s="3">
        <v>45838</v>
      </c>
      <c r="D90" s="2">
        <v>3000</v>
      </c>
      <c r="E90" s="2" t="str">
        <f>VLOOKUP(D90,[1]CAPITULO!$D$5:$E$13,2,FALSE)</f>
        <v>SERVICIOS GENERALES.</v>
      </c>
      <c r="F90" s="7">
        <v>3591</v>
      </c>
      <c r="G90" s="2" t="str">
        <f>VLOOKUP(F90,[2]Hoja1!$A$5:$B$437,2,FALSE)</f>
        <v>Servicios de jardinería y fumigación.</v>
      </c>
      <c r="H90">
        <v>15000</v>
      </c>
      <c r="I90">
        <v>15000</v>
      </c>
      <c r="K90">
        <v>0</v>
      </c>
      <c r="L90">
        <v>0</v>
      </c>
      <c r="M90">
        <v>0</v>
      </c>
      <c r="N90" s="2" t="s">
        <v>51</v>
      </c>
      <c r="O90" s="4" t="s">
        <v>53</v>
      </c>
      <c r="P90" s="2" t="s">
        <v>52</v>
      </c>
      <c r="Q90" s="5">
        <v>45838</v>
      </c>
    </row>
    <row r="91" spans="1:17" x14ac:dyDescent="0.25">
      <c r="A91" s="2">
        <v>2025</v>
      </c>
      <c r="B91" s="3">
        <v>45748</v>
      </c>
      <c r="C91" s="3">
        <v>45838</v>
      </c>
      <c r="D91" s="2">
        <v>3000</v>
      </c>
      <c r="E91" s="2" t="str">
        <f>VLOOKUP(D91,[1]CAPITULO!$D$5:$E$13,2,FALSE)</f>
        <v>SERVICIOS GENERALES.</v>
      </c>
      <c r="F91" s="7">
        <v>3921</v>
      </c>
      <c r="G91" s="2" t="str">
        <f>VLOOKUP(F91,[2]Hoja1!$A$5:$B$437,2,FALSE)</f>
        <v>Impuestos y derechos.</v>
      </c>
      <c r="H91">
        <v>9000</v>
      </c>
      <c r="I91">
        <v>9000</v>
      </c>
      <c r="J91">
        <v>9000</v>
      </c>
      <c r="K91">
        <v>7344</v>
      </c>
      <c r="L91">
        <v>7344</v>
      </c>
      <c r="M91">
        <v>7344</v>
      </c>
      <c r="N91" s="2" t="s">
        <v>51</v>
      </c>
      <c r="O91" s="4" t="s">
        <v>53</v>
      </c>
      <c r="P91" s="2" t="s">
        <v>52</v>
      </c>
      <c r="Q91" s="5">
        <v>45838</v>
      </c>
    </row>
    <row r="92" spans="1:17" x14ac:dyDescent="0.25">
      <c r="A92" s="2">
        <v>2025</v>
      </c>
      <c r="B92" s="3">
        <v>45748</v>
      </c>
      <c r="C92" s="3">
        <v>45838</v>
      </c>
      <c r="D92" s="2">
        <v>3000</v>
      </c>
      <c r="E92" s="2" t="str">
        <f>VLOOKUP(D92,[1]CAPITULO!$D$5:$E$13,2,FALSE)</f>
        <v>SERVICIOS GENERALES.</v>
      </c>
      <c r="F92" s="7">
        <v>3981</v>
      </c>
      <c r="G92" s="2" t="str">
        <f>VLOOKUP(F92,[2]Hoja1!$A$5:$B$437,2,FALSE)</f>
        <v>Impuesto sobre nóminas.</v>
      </c>
      <c r="H92">
        <v>19252</v>
      </c>
      <c r="I92">
        <v>19252</v>
      </c>
      <c r="J92">
        <v>4809</v>
      </c>
      <c r="K92">
        <v>4809</v>
      </c>
      <c r="L92">
        <v>4809</v>
      </c>
      <c r="M92">
        <v>4809</v>
      </c>
      <c r="N92" s="2" t="s">
        <v>51</v>
      </c>
      <c r="O92" s="4" t="s">
        <v>53</v>
      </c>
      <c r="P92" s="2" t="s">
        <v>52</v>
      </c>
      <c r="Q92" s="5">
        <v>45838</v>
      </c>
    </row>
    <row r="93" spans="1:17" x14ac:dyDescent="0.25">
      <c r="A93" s="2">
        <v>2025</v>
      </c>
      <c r="B93" s="3">
        <v>45748</v>
      </c>
      <c r="C93" s="3">
        <v>45838</v>
      </c>
      <c r="D93" s="2">
        <v>3000</v>
      </c>
      <c r="E93" s="2" t="str">
        <f>VLOOKUP(D93,[1]CAPITULO!$D$5:$E$13,2,FALSE)</f>
        <v>SERVICIOS GENERALES.</v>
      </c>
      <c r="F93" s="7">
        <v>3982</v>
      </c>
      <c r="G93" s="2" t="str">
        <f>VLOOKUP(F93,[2]Hoja1!$A$5:$B$437,2,FALSE)</f>
        <v>Otros impuestos derivados de una relación laboral.</v>
      </c>
      <c r="H93">
        <v>71555</v>
      </c>
      <c r="I93">
        <v>71555</v>
      </c>
      <c r="K93">
        <v>0</v>
      </c>
      <c r="L93">
        <v>0</v>
      </c>
      <c r="M93">
        <v>0</v>
      </c>
      <c r="N93" s="2" t="s">
        <v>51</v>
      </c>
      <c r="O93" s="4" t="s">
        <v>53</v>
      </c>
      <c r="P93" s="2" t="s">
        <v>52</v>
      </c>
      <c r="Q93" s="5">
        <v>45838</v>
      </c>
    </row>
  </sheetData>
  <autoFilter ref="A7:R93" xr:uid="{00000000-0001-0000-0000-000000000000}"/>
  <mergeCells count="7">
    <mergeCell ref="A6:R6"/>
    <mergeCell ref="A2:C2"/>
    <mergeCell ref="D2:F2"/>
    <mergeCell ref="G2:I2"/>
    <mergeCell ref="A3:C3"/>
    <mergeCell ref="D3:F3"/>
    <mergeCell ref="G3:I3"/>
  </mergeCells>
  <phoneticPr fontId="5" type="noConversion"/>
  <hyperlinks>
    <hyperlink ref="O8" r:id="rId1" xr:uid="{AE591F63-B749-4C16-9A50-B122F45CF91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CEAVI_1 CDMX</cp:lastModifiedBy>
  <dcterms:created xsi:type="dcterms:W3CDTF">2024-04-18T20:34:44Z</dcterms:created>
  <dcterms:modified xsi:type="dcterms:W3CDTF">2025-07-15T01:09:06Z</dcterms:modified>
</cp:coreProperties>
</file>