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1880"/>
  </bookViews>
  <sheets>
    <sheet name="Reporte de Formatos" sheetId="1" r:id="rId1"/>
  </sheets>
  <externalReferences>
    <externalReference r:id="rId2"/>
  </externalReferences>
  <definedNames>
    <definedName name="_xlnm._FilterDatabase" localSheetId="0" hidden="1">'Reporte de Formatos'!$A$7:$R$161</definedName>
  </definedNames>
  <calcPr calcId="162913"/>
</workbook>
</file>

<file path=xl/calcChain.xml><?xml version="1.0" encoding="utf-8"?>
<calcChain xmlns="http://schemas.openxmlformats.org/spreadsheetml/2006/main">
  <c r="E8" i="1" l="1"/>
  <c r="D8" i="1" s="1"/>
  <c r="G8" i="1"/>
  <c r="E9" i="1"/>
  <c r="D9" i="1" s="1"/>
  <c r="G9" i="1"/>
  <c r="E10" i="1"/>
  <c r="D10" i="1" s="1"/>
  <c r="G10" i="1"/>
  <c r="E11" i="1"/>
  <c r="D11" i="1" s="1"/>
  <c r="G11" i="1"/>
  <c r="E12" i="1"/>
  <c r="D12" i="1" s="1"/>
  <c r="G12" i="1"/>
  <c r="E13" i="1"/>
  <c r="D13" i="1" s="1"/>
  <c r="G13" i="1"/>
  <c r="E14" i="1"/>
  <c r="D14" i="1" s="1"/>
  <c r="G14" i="1"/>
  <c r="E15" i="1"/>
  <c r="D15" i="1" s="1"/>
  <c r="G15" i="1"/>
  <c r="E16" i="1"/>
  <c r="D16" i="1" s="1"/>
  <c r="G16" i="1"/>
  <c r="E17" i="1"/>
  <c r="D17" i="1" s="1"/>
  <c r="G17" i="1"/>
  <c r="E18" i="1"/>
  <c r="D18" i="1" s="1"/>
  <c r="G18" i="1"/>
  <c r="E19" i="1"/>
  <c r="D19" i="1" s="1"/>
  <c r="G19" i="1"/>
  <c r="E20" i="1"/>
  <c r="D20" i="1" s="1"/>
  <c r="G20" i="1"/>
  <c r="E21" i="1"/>
  <c r="D21" i="1" s="1"/>
  <c r="G21" i="1"/>
  <c r="E22" i="1"/>
  <c r="D22" i="1" s="1"/>
  <c r="G22" i="1"/>
  <c r="E23" i="1"/>
  <c r="D23" i="1" s="1"/>
  <c r="G23" i="1"/>
  <c r="E24" i="1"/>
  <c r="D24" i="1" s="1"/>
  <c r="G24" i="1"/>
  <c r="E25" i="1"/>
  <c r="D25" i="1" s="1"/>
  <c r="G25" i="1"/>
  <c r="E26" i="1"/>
  <c r="D26" i="1" s="1"/>
  <c r="G26" i="1"/>
  <c r="E27" i="1"/>
  <c r="D27" i="1" s="1"/>
  <c r="G27" i="1"/>
  <c r="E28" i="1"/>
  <c r="D28" i="1" s="1"/>
  <c r="G28" i="1"/>
  <c r="E29" i="1"/>
  <c r="D29" i="1" s="1"/>
  <c r="G29" i="1"/>
  <c r="E30" i="1"/>
  <c r="D30" i="1" s="1"/>
  <c r="G30" i="1"/>
  <c r="E31" i="1"/>
  <c r="D31" i="1" s="1"/>
  <c r="G31" i="1"/>
  <c r="E32" i="1"/>
  <c r="D32" i="1" s="1"/>
  <c r="G32" i="1"/>
  <c r="E33" i="1"/>
  <c r="D33" i="1" s="1"/>
  <c r="G33" i="1"/>
  <c r="E34" i="1"/>
  <c r="D34" i="1" s="1"/>
  <c r="G34" i="1"/>
  <c r="E35" i="1"/>
  <c r="D35" i="1" s="1"/>
  <c r="G35" i="1"/>
  <c r="E36" i="1"/>
  <c r="D36" i="1" s="1"/>
  <c r="G36" i="1"/>
  <c r="E37" i="1"/>
  <c r="D37" i="1" s="1"/>
  <c r="G37" i="1"/>
  <c r="E38" i="1"/>
  <c r="D38" i="1" s="1"/>
  <c r="G38" i="1"/>
  <c r="E39" i="1"/>
  <c r="D39" i="1" s="1"/>
  <c r="G39" i="1"/>
  <c r="E40" i="1"/>
  <c r="D40" i="1" s="1"/>
  <c r="G40" i="1"/>
  <c r="E41" i="1"/>
  <c r="D41" i="1" s="1"/>
  <c r="G41" i="1"/>
  <c r="E42" i="1"/>
  <c r="D42" i="1" s="1"/>
  <c r="G42" i="1"/>
  <c r="E43" i="1"/>
  <c r="D43" i="1" s="1"/>
  <c r="G43" i="1"/>
  <c r="E44" i="1"/>
  <c r="D44" i="1" s="1"/>
  <c r="G44" i="1"/>
  <c r="E45" i="1"/>
  <c r="D45" i="1" s="1"/>
  <c r="G45" i="1"/>
  <c r="E46" i="1"/>
  <c r="D46" i="1" s="1"/>
  <c r="G46" i="1"/>
  <c r="E47" i="1"/>
  <c r="D47" i="1" s="1"/>
  <c r="G47" i="1"/>
  <c r="E48" i="1"/>
  <c r="D48" i="1" s="1"/>
  <c r="G48" i="1"/>
  <c r="E49" i="1"/>
  <c r="D49" i="1" s="1"/>
  <c r="G49" i="1"/>
  <c r="E50" i="1"/>
  <c r="D50" i="1" s="1"/>
  <c r="G50" i="1"/>
  <c r="E51" i="1"/>
  <c r="D51" i="1" s="1"/>
  <c r="G51" i="1"/>
  <c r="E52" i="1"/>
  <c r="D52" i="1" s="1"/>
  <c r="G52" i="1"/>
  <c r="E53" i="1"/>
  <c r="D53" i="1" s="1"/>
  <c r="G53" i="1"/>
  <c r="E54" i="1"/>
  <c r="D54" i="1" s="1"/>
  <c r="G54" i="1"/>
  <c r="E55" i="1"/>
  <c r="D55" i="1" s="1"/>
  <c r="G55" i="1"/>
  <c r="E56" i="1"/>
  <c r="D56" i="1" s="1"/>
  <c r="G56" i="1"/>
  <c r="E57" i="1"/>
  <c r="D57" i="1" s="1"/>
  <c r="G57" i="1"/>
  <c r="E58" i="1"/>
  <c r="D58" i="1" s="1"/>
  <c r="G58" i="1"/>
  <c r="E59" i="1"/>
  <c r="D59" i="1" s="1"/>
  <c r="G59" i="1"/>
  <c r="E60" i="1"/>
  <c r="D60" i="1" s="1"/>
  <c r="G60" i="1"/>
  <c r="E61" i="1"/>
  <c r="D61" i="1" s="1"/>
  <c r="G61" i="1"/>
  <c r="E62" i="1"/>
  <c r="D62" i="1" s="1"/>
  <c r="G62" i="1"/>
  <c r="E63" i="1"/>
  <c r="D63" i="1" s="1"/>
  <c r="G63" i="1"/>
  <c r="E64" i="1"/>
  <c r="D64" i="1" s="1"/>
  <c r="G64" i="1"/>
  <c r="E65" i="1"/>
  <c r="D65" i="1" s="1"/>
  <c r="G65" i="1"/>
  <c r="E66" i="1"/>
  <c r="D66" i="1" s="1"/>
  <c r="G66" i="1"/>
  <c r="E67" i="1"/>
  <c r="D67" i="1" s="1"/>
  <c r="G67" i="1"/>
  <c r="E68" i="1"/>
  <c r="D68" i="1" s="1"/>
  <c r="G68" i="1"/>
  <c r="E69" i="1"/>
  <c r="D69" i="1" s="1"/>
  <c r="G69" i="1"/>
  <c r="E70" i="1"/>
  <c r="D70" i="1" s="1"/>
  <c r="G70" i="1"/>
  <c r="E71" i="1"/>
  <c r="D71" i="1" s="1"/>
  <c r="G71" i="1"/>
  <c r="E72" i="1"/>
  <c r="D72" i="1" s="1"/>
  <c r="G72" i="1"/>
  <c r="E73" i="1"/>
  <c r="D73" i="1" s="1"/>
  <c r="G73" i="1"/>
  <c r="E74" i="1"/>
  <c r="D74" i="1" s="1"/>
  <c r="G74" i="1"/>
  <c r="E75" i="1"/>
  <c r="D75" i="1" s="1"/>
  <c r="G75" i="1"/>
  <c r="E76" i="1"/>
  <c r="D76" i="1" s="1"/>
  <c r="G76" i="1"/>
  <c r="E77" i="1"/>
  <c r="D77" i="1" s="1"/>
  <c r="G77" i="1"/>
  <c r="E78" i="1"/>
  <c r="D78" i="1" s="1"/>
  <c r="G78" i="1"/>
  <c r="E79" i="1"/>
  <c r="D79" i="1" s="1"/>
  <c r="G79" i="1"/>
  <c r="E80" i="1"/>
  <c r="D80" i="1" s="1"/>
  <c r="G80" i="1"/>
  <c r="E81" i="1"/>
  <c r="D81" i="1" s="1"/>
  <c r="G81" i="1"/>
  <c r="E82" i="1"/>
  <c r="D82" i="1" s="1"/>
  <c r="G82" i="1"/>
  <c r="E83" i="1"/>
  <c r="D83" i="1" s="1"/>
  <c r="G83" i="1"/>
  <c r="E84" i="1"/>
  <c r="D84" i="1" s="1"/>
  <c r="G84" i="1"/>
  <c r="E85" i="1"/>
  <c r="D85" i="1" s="1"/>
  <c r="G85" i="1"/>
  <c r="E86" i="1"/>
  <c r="D86" i="1" s="1"/>
  <c r="G86" i="1"/>
  <c r="E87" i="1"/>
  <c r="D87" i="1" s="1"/>
  <c r="G87" i="1"/>
  <c r="E88" i="1"/>
  <c r="D88" i="1" s="1"/>
  <c r="G88" i="1"/>
  <c r="E89" i="1"/>
  <c r="D89" i="1" s="1"/>
  <c r="G89" i="1"/>
  <c r="E90" i="1"/>
  <c r="D90" i="1" s="1"/>
  <c r="G90" i="1"/>
  <c r="E91" i="1"/>
  <c r="D91" i="1" s="1"/>
  <c r="G91" i="1"/>
  <c r="E92" i="1"/>
  <c r="D92" i="1" s="1"/>
  <c r="G92" i="1"/>
  <c r="E93" i="1"/>
  <c r="D93" i="1" s="1"/>
  <c r="G93" i="1"/>
  <c r="E94" i="1"/>
  <c r="D94" i="1" s="1"/>
  <c r="G94" i="1"/>
  <c r="E95" i="1"/>
  <c r="D95" i="1" s="1"/>
  <c r="G95" i="1"/>
  <c r="E96" i="1"/>
  <c r="D96" i="1" s="1"/>
  <c r="G96" i="1"/>
  <c r="E97" i="1"/>
  <c r="D97" i="1" s="1"/>
  <c r="G97" i="1"/>
  <c r="E98" i="1"/>
  <c r="D98" i="1" s="1"/>
  <c r="G98" i="1"/>
  <c r="E99" i="1"/>
  <c r="D99" i="1" s="1"/>
  <c r="G99" i="1"/>
  <c r="E100" i="1"/>
  <c r="D100" i="1" s="1"/>
  <c r="G100" i="1"/>
  <c r="E101" i="1"/>
  <c r="D101" i="1" s="1"/>
  <c r="G101" i="1"/>
  <c r="E102" i="1"/>
  <c r="D102" i="1" s="1"/>
  <c r="G102" i="1"/>
  <c r="E103" i="1"/>
  <c r="D103" i="1" s="1"/>
  <c r="G103" i="1"/>
  <c r="E104" i="1"/>
  <c r="D104" i="1" s="1"/>
  <c r="G104" i="1"/>
  <c r="E105" i="1"/>
  <c r="D105" i="1" s="1"/>
  <c r="G105" i="1"/>
  <c r="E106" i="1"/>
  <c r="D106" i="1" s="1"/>
  <c r="G106" i="1"/>
  <c r="E107" i="1"/>
  <c r="D107" i="1" s="1"/>
  <c r="G107" i="1"/>
  <c r="E108" i="1"/>
  <c r="D108" i="1" s="1"/>
  <c r="G108" i="1"/>
  <c r="E109" i="1"/>
  <c r="D109" i="1" s="1"/>
  <c r="G109" i="1"/>
  <c r="E110" i="1"/>
  <c r="D110" i="1" s="1"/>
  <c r="G110" i="1"/>
  <c r="E111" i="1"/>
  <c r="D111" i="1" s="1"/>
  <c r="G111" i="1"/>
  <c r="E112" i="1"/>
  <c r="D112" i="1" s="1"/>
  <c r="G112" i="1"/>
  <c r="E113" i="1"/>
  <c r="D113" i="1" s="1"/>
  <c r="G113" i="1"/>
  <c r="E114" i="1"/>
  <c r="D114" i="1" s="1"/>
  <c r="G114" i="1"/>
  <c r="E115" i="1"/>
  <c r="D115" i="1" s="1"/>
  <c r="G115" i="1"/>
  <c r="E116" i="1"/>
  <c r="D116" i="1" s="1"/>
  <c r="G116" i="1"/>
  <c r="E117" i="1"/>
  <c r="D117" i="1" s="1"/>
  <c r="G117" i="1"/>
  <c r="E118" i="1"/>
  <c r="D118" i="1" s="1"/>
  <c r="G118" i="1"/>
  <c r="E119" i="1"/>
  <c r="D119" i="1" s="1"/>
  <c r="G119" i="1"/>
  <c r="E120" i="1"/>
  <c r="D120" i="1" s="1"/>
  <c r="G120" i="1"/>
  <c r="E121" i="1"/>
  <c r="D121" i="1" s="1"/>
  <c r="G121" i="1"/>
  <c r="E122" i="1"/>
  <c r="D122" i="1" s="1"/>
  <c r="G122" i="1"/>
  <c r="E123" i="1"/>
  <c r="D123" i="1" s="1"/>
  <c r="G123" i="1"/>
  <c r="E124" i="1"/>
  <c r="D124" i="1" s="1"/>
  <c r="G124" i="1"/>
  <c r="E125" i="1"/>
  <c r="D125" i="1" s="1"/>
  <c r="G125" i="1"/>
  <c r="E126" i="1"/>
  <c r="D126" i="1" s="1"/>
  <c r="G126" i="1"/>
  <c r="E127" i="1"/>
  <c r="D127" i="1" s="1"/>
  <c r="G127" i="1"/>
  <c r="E128" i="1"/>
  <c r="D128" i="1" s="1"/>
  <c r="G128" i="1"/>
  <c r="E129" i="1"/>
  <c r="D129" i="1" s="1"/>
  <c r="G129" i="1"/>
  <c r="E130" i="1"/>
  <c r="D130" i="1" s="1"/>
  <c r="G130" i="1"/>
  <c r="E131" i="1"/>
  <c r="D131" i="1" s="1"/>
  <c r="G131" i="1"/>
  <c r="E132" i="1"/>
  <c r="D132" i="1" s="1"/>
  <c r="G132" i="1"/>
  <c r="E133" i="1"/>
  <c r="D133" i="1" s="1"/>
  <c r="G133" i="1"/>
  <c r="E134" i="1"/>
  <c r="D134" i="1" s="1"/>
  <c r="G134" i="1"/>
  <c r="E135" i="1"/>
  <c r="D135" i="1" s="1"/>
  <c r="G135" i="1"/>
  <c r="E136" i="1"/>
  <c r="D136" i="1" s="1"/>
  <c r="G136" i="1"/>
  <c r="E137" i="1"/>
  <c r="D137" i="1" s="1"/>
  <c r="G137" i="1"/>
  <c r="E138" i="1"/>
  <c r="D138" i="1" s="1"/>
  <c r="G138" i="1"/>
  <c r="E139" i="1"/>
  <c r="D139" i="1" s="1"/>
  <c r="G139" i="1"/>
  <c r="E140" i="1"/>
  <c r="D140" i="1" s="1"/>
  <c r="G140" i="1"/>
  <c r="E141" i="1"/>
  <c r="D141" i="1" s="1"/>
  <c r="G141" i="1"/>
  <c r="E142" i="1"/>
  <c r="D142" i="1" s="1"/>
  <c r="G142" i="1"/>
  <c r="E143" i="1"/>
  <c r="D143" i="1" s="1"/>
  <c r="G143" i="1"/>
  <c r="E144" i="1"/>
  <c r="D144" i="1" s="1"/>
  <c r="G144" i="1"/>
  <c r="E145" i="1"/>
  <c r="D145" i="1" s="1"/>
  <c r="G145" i="1"/>
  <c r="E146" i="1"/>
  <c r="D146" i="1" s="1"/>
  <c r="G146" i="1"/>
  <c r="E147" i="1"/>
  <c r="D147" i="1" s="1"/>
  <c r="G147" i="1"/>
  <c r="E148" i="1"/>
  <c r="D148" i="1" s="1"/>
  <c r="G148" i="1"/>
  <c r="E149" i="1"/>
  <c r="D149" i="1" s="1"/>
  <c r="G149" i="1"/>
  <c r="E150" i="1"/>
  <c r="D150" i="1" s="1"/>
  <c r="G150" i="1"/>
  <c r="E151" i="1"/>
  <c r="D151" i="1" s="1"/>
  <c r="G151" i="1"/>
  <c r="E152" i="1"/>
  <c r="D152" i="1" s="1"/>
  <c r="G152" i="1"/>
  <c r="E153" i="1"/>
  <c r="D153" i="1" s="1"/>
  <c r="G153" i="1"/>
  <c r="E154" i="1"/>
  <c r="D154" i="1" s="1"/>
  <c r="G154" i="1"/>
  <c r="E155" i="1"/>
  <c r="D155" i="1" s="1"/>
  <c r="G155" i="1"/>
  <c r="E156" i="1"/>
  <c r="D156" i="1" s="1"/>
  <c r="G156" i="1"/>
  <c r="E157" i="1"/>
  <c r="D157" i="1" s="1"/>
  <c r="G157" i="1"/>
  <c r="E158" i="1"/>
  <c r="D158" i="1" s="1"/>
  <c r="G158" i="1"/>
  <c r="E159" i="1"/>
  <c r="D159" i="1" s="1"/>
  <c r="G159" i="1"/>
  <c r="E160" i="1"/>
  <c r="D160" i="1" s="1"/>
  <c r="G160" i="1"/>
  <c r="E161" i="1"/>
  <c r="D161" i="1" s="1"/>
  <c r="G161" i="1"/>
</calcChain>
</file>

<file path=xl/sharedStrings.xml><?xml version="1.0" encoding="utf-8"?>
<sst xmlns="http://schemas.openxmlformats.org/spreadsheetml/2006/main" count="524" uniqueCount="55">
  <si>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</si>
  <si>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</si>
  <si>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</si>
  <si>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</si>
  <si>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</si>
  <si>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</si>
  <si>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</si>
  <si>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</si>
  <si>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</si>
  <si>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</si>
  <si>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</si>
  <si>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</si>
  <si>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</si>
  <si>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</si>
  <si>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</si>
  <si>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</si>
  <si>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</si>
  <si>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</si>
  <si>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</si>
  <si>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</si>
  <si>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</si>
  <si>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</si>
  <si>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</si>
  <si>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</si>
  <si>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</si>
  <si>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</si>
  <si>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</si>
  <si>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</si>
  <si>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</si>
  <si>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</si>
  <si>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</si>
  <si>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</si>
  <si>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</si>
  <si>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</si>
  <si>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</si>
  <si>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</si>
  <si>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</si>
  <si>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</si>
  <si>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</si>
  <si>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</si>
  <si>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</si>
  <si>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</si>
  <si>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</si>
  <si>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</si>
  <si>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</si>
  <si>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</si>
  <si>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</si>
  <si>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</si>
  <si>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</si>
  <si>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</si>
  <si>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</si>
  <si>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La variación que se presenta se debió a diversos movimientos presupuestarios los cuales implicaron ampliaciones y/o reducciones al presupuesto que se registró para este periodo en diversos rubros, esto debido a ajustes requeridos conforme a las necesidades del presupuesto reportado al periodo.</t>
  </si>
  <si>
    <t>https://transparencia.cdmx.gob.mx/storage/app/uploads/public/68f/119/442/68f119442b927667398797.pdf</t>
  </si>
  <si>
    <t>Dirección General de Porgramación, Organización y Presupuesto</t>
  </si>
  <si>
    <t>No se presentó modificación al presupuesto.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</si>
</sst>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2"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NumberFormat="1" applyBorder="1" applyAlignment="1">
      <alignment horizontal="center" vertical="center"/>
    </xf>
    <xf numFmtId="43" fontId="0" fillId="0" borderId="1" xfId="1" applyFont="1" applyBorder="1" applyAlignment="1">
      <alignment horizontal="center" vertical="center"/>
    </xf>
    <xf numFmtId="0" fontId="0" fillId="0" borderId="1" xfId="0" applyNumberFormat="1" applyBorder="1" applyAlignment="1">
      <alignment horizontal="center" vertical="center" wrapText="1"/>
    </xf>
    <xf numFmtId="0" fontId="4" fillId="3" borderId="1" xfId="2" applyBorder="1" applyAlignment="1">
      <alignment horizontal="center" vertical="center" wrapText="1"/>
    </xf>
    <xf numFmtId="0" fontId="0" fillId="0" borderId="1" xfId="0" applyBorder="1"/>
    <xf numFmtId="43" fontId="0" fillId="0" borderId="1" xfId="0" applyNumberFormat="1" applyBorder="1" applyAlignment="1">
      <alignment horizontal="center" vertical="center"/>
    </xf>
    <xf numFmtId="43" fontId="0" fillId="0" borderId="1" xfId="1" applyFont="1" applyBorder="1" applyAlignment="1">
      <alignment horizontal="center" vertical="center" wrapText="1"/>
    </xf>
    <xf numFmtId="2" fontId="0" fillId="0" borderId="1" xfId="1" applyNumberFormat="1" applyFont="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lora_garcia\AppData\Local\Microsoft\Windows\Temporary%20Internet%20Files\Content.Outlook\R4GHVYG9\CLASIFICADOR%20OBJETO%20DEL%20GAST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LASIFICADOR ESPECÍFICO"/>
    </sheetNames>
    <sheetDataSet>
      <sheetData sheetId="0" refreshError="1"/>
      <sheetData sheetId="1" refreshError="1">
        <row r="6">
          <cell r="D6" t="str">
            <v>DENOMINACION</v>
          </cell>
        </row>
        <row r="7">
          <cell r="C7">
            <v>1000</v>
          </cell>
          <cell r="D7" t="str">
            <v>SERVICIOS PERSONALES</v>
          </cell>
        </row>
        <row r="8">
          <cell r="C8">
            <v>1100</v>
          </cell>
          <cell r="D8" t="str">
            <v>REMUNERACIONES AL PERSONAL DE CARÁCTER PERMANENTE.</v>
          </cell>
        </row>
        <row r="9">
          <cell r="C9">
            <v>1110</v>
          </cell>
          <cell r="D9" t="str">
            <v>Dietas.</v>
          </cell>
        </row>
        <row r="10">
          <cell r="C10">
            <v>1111</v>
          </cell>
          <cell r="D10" t="str">
            <v>Dietas.</v>
          </cell>
        </row>
        <row r="11">
          <cell r="C11">
            <v>1120</v>
          </cell>
          <cell r="D11" t="str">
            <v>Haberes.</v>
          </cell>
        </row>
        <row r="12">
          <cell r="C12">
            <v>1121</v>
          </cell>
          <cell r="D12" t="str">
            <v>Haberes para personal de seguridad pública y bomberos.</v>
          </cell>
        </row>
        <row r="13">
          <cell r="C13">
            <v>1130</v>
          </cell>
          <cell r="D13" t="str">
            <v>Sueldos base al personal permanente.</v>
          </cell>
        </row>
        <row r="14">
          <cell r="C14">
            <v>1131</v>
          </cell>
          <cell r="D14" t="str">
            <v>Sueldos base al personal permanente.</v>
          </cell>
        </row>
        <row r="15">
          <cell r="C15">
            <v>1132</v>
          </cell>
          <cell r="D15" t="str">
            <v>Sueldos al personal a lista de raya base.</v>
          </cell>
        </row>
        <row r="16">
          <cell r="C16">
            <v>1140</v>
          </cell>
          <cell r="D16" t="str">
            <v>Remuneraciones por adscripción laboral en el extranjero.</v>
          </cell>
        </row>
        <row r="17">
          <cell r="C17">
            <v>1200</v>
          </cell>
          <cell r="D17" t="str">
            <v>REMUNERACIONES AL PERSONAL DE CARÁCTER TRANSITORIO.</v>
          </cell>
        </row>
        <row r="18">
          <cell r="C18">
            <v>1210</v>
          </cell>
          <cell r="D18" t="str">
            <v>Honorarios asimilables a salarios.</v>
          </cell>
        </row>
        <row r="19">
          <cell r="C19">
            <v>1211</v>
          </cell>
          <cell r="D19" t="str">
            <v>Honorarios asimilables a salarios.</v>
          </cell>
        </row>
        <row r="20">
          <cell r="C20">
            <v>1220</v>
          </cell>
          <cell r="D20" t="str">
            <v>Sueldos base al personal eventual.</v>
          </cell>
        </row>
        <row r="21">
          <cell r="C21">
            <v>1221</v>
          </cell>
          <cell r="D21" t="str">
            <v>Sueldos base al personal eventual.</v>
          </cell>
        </row>
        <row r="22">
          <cell r="C22">
            <v>1230</v>
          </cell>
          <cell r="D22" t="str">
            <v>Retribuciones por servicios de carácter social.</v>
          </cell>
        </row>
        <row r="23">
          <cell r="C23">
            <v>1231</v>
          </cell>
          <cell r="D23" t="str">
            <v>Retribuciones por servicios de carácter social.</v>
          </cell>
        </row>
        <row r="24">
          <cell r="C24">
            <v>1240</v>
          </cell>
          <cell r="D24" t="str">
            <v>Retribución a los representantes de los trabajadores y de los patrones en la Junta de Conciliación y Arbitraje.</v>
          </cell>
        </row>
        <row r="25">
          <cell r="C25">
            <v>1241</v>
          </cell>
          <cell r="D25" t="str">
            <v>Retribución a los representantes de los trabajadores y de los patrones en la Junta de Conciliación y Arbitraje.</v>
          </cell>
        </row>
        <row r="26">
          <cell r="C26">
            <v>1300</v>
          </cell>
          <cell r="D26" t="str">
            <v>REMUNERACIONES ADICIONALES Y ESPECIALES.</v>
          </cell>
        </row>
        <row r="27">
          <cell r="C27">
            <v>1310</v>
          </cell>
          <cell r="D27" t="str">
            <v>Primas por años de servicios efectivos prestados.</v>
          </cell>
        </row>
        <row r="28">
          <cell r="C28">
            <v>1311</v>
          </cell>
          <cell r="D28" t="str">
            <v>Prima quinquenal por años de servicios efectivos prestados.</v>
          </cell>
        </row>
        <row r="29">
          <cell r="C29">
            <v>1312</v>
          </cell>
          <cell r="D29" t="str">
            <v>Primas por años de servicio activo.</v>
          </cell>
        </row>
        <row r="30">
          <cell r="C30">
            <v>1319</v>
          </cell>
          <cell r="D30" t="str">
            <v>Otras primas por años de servicios efectivos prestados.</v>
          </cell>
        </row>
        <row r="31">
          <cell r="C31">
            <v>1320</v>
          </cell>
          <cell r="D31" t="str">
            <v>Primas de vacaciones, dominical y gratificación de fin de año.</v>
          </cell>
        </row>
        <row r="32">
          <cell r="C32">
            <v>1321</v>
          </cell>
          <cell r="D32" t="str">
            <v>Prima de vacaciones.</v>
          </cell>
        </row>
        <row r="33">
          <cell r="C33">
            <v>1322</v>
          </cell>
          <cell r="D33" t="str">
            <v>Prima dominical.</v>
          </cell>
        </row>
        <row r="34">
          <cell r="C34">
            <v>1323</v>
          </cell>
          <cell r="D34" t="str">
            <v>Gratificación de fin de año.</v>
          </cell>
        </row>
        <row r="35">
          <cell r="C35">
            <v>1330</v>
          </cell>
          <cell r="D35" t="str">
            <v>Horas extraordinarias.</v>
          </cell>
        </row>
        <row r="36">
          <cell r="C36">
            <v>1331</v>
          </cell>
          <cell r="D36" t="str">
            <v>Horas extraordinarias.</v>
          </cell>
        </row>
        <row r="37">
          <cell r="C37">
            <v>1332</v>
          </cell>
          <cell r="D37" t="str">
            <v>Guardias.</v>
          </cell>
        </row>
        <row r="38">
          <cell r="C38">
            <v>1340</v>
          </cell>
          <cell r="D38" t="str">
            <v>Compensaciones.</v>
          </cell>
        </row>
        <row r="39">
          <cell r="C39">
            <v>1341</v>
          </cell>
          <cell r="D39" t="str">
            <v>Compensaciones.</v>
          </cell>
        </row>
        <row r="40">
          <cell r="C40">
            <v>1342</v>
          </cell>
          <cell r="D40" t="str">
            <v>Compensaciones por servicios eventuales.</v>
          </cell>
        </row>
        <row r="41">
          <cell r="C41">
            <v>1343</v>
          </cell>
          <cell r="D41" t="str">
            <v>Compensaciones adicionales y provisionales por servicios especiales.</v>
          </cell>
        </row>
        <row r="42">
          <cell r="C42">
            <v>1350</v>
          </cell>
          <cell r="D42" t="str">
            <v>Sobrehaberes.</v>
          </cell>
        </row>
        <row r="43">
          <cell r="C43">
            <v>1360</v>
          </cell>
          <cell r="D43" t="str">
            <v>Asignaciones de técnico, de mando, por comisión, de vuelo y de técnico especial.</v>
          </cell>
        </row>
        <row r="44">
          <cell r="C44">
            <v>1370</v>
          </cell>
          <cell r="D44" t="str">
            <v>Honorarios especiales.</v>
          </cell>
        </row>
        <row r="45">
          <cell r="C45">
            <v>1371</v>
          </cell>
          <cell r="D45" t="str">
            <v>Honorarios especiales.</v>
          </cell>
        </row>
        <row r="46">
          <cell r="C46">
            <v>1380</v>
          </cell>
          <cell r="D46" t="str">
            <v>Participaciones por vigilancia en el cumplimiento de las leyes y custodia de valores.</v>
          </cell>
        </row>
        <row r="47">
          <cell r="C47">
            <v>1400</v>
          </cell>
          <cell r="D47" t="str">
            <v>SEGURIDAD SOCIAL.</v>
          </cell>
        </row>
        <row r="48">
          <cell r="C48">
            <v>1410</v>
          </cell>
          <cell r="D48" t="str">
            <v>Aportaciones de seguridad social.</v>
          </cell>
        </row>
        <row r="49">
          <cell r="C49">
            <v>1411</v>
          </cell>
          <cell r="D49" t="str">
            <v>Aportaciones a instituciones de seguridad social.</v>
          </cell>
        </row>
        <row r="50">
          <cell r="C50">
            <v>1412</v>
          </cell>
          <cell r="D50" t="str">
            <v>Aportaciones al Instituto Mexicano del Seguro Social.</v>
          </cell>
        </row>
        <row r="51">
          <cell r="C51">
            <v>1420</v>
          </cell>
          <cell r="D51" t="str">
            <v>Aportaciones a fondos de vivienda.</v>
          </cell>
        </row>
        <row r="52">
          <cell r="C52">
            <v>1421</v>
          </cell>
          <cell r="D52" t="str">
            <v>Aportaciones a fondos de vivienda.</v>
          </cell>
        </row>
        <row r="53">
          <cell r="C53">
            <v>1422</v>
          </cell>
          <cell r="D53" t="str">
            <v>Aportaciones al fondo de vivienda del INFONAVIT.</v>
          </cell>
        </row>
        <row r="54">
          <cell r="C54">
            <v>1430</v>
          </cell>
          <cell r="D54" t="str">
            <v>Aportaciones al sistema para el retiro.</v>
          </cell>
        </row>
        <row r="55">
          <cell r="C55">
            <v>1431</v>
          </cell>
          <cell r="D55" t="str">
            <v>Aportaciones al sistema para el retiro o a la administradora de fondos para el retiro y ahorro solidario.</v>
          </cell>
        </row>
        <row r="56">
          <cell r="C56">
            <v>1440</v>
          </cell>
          <cell r="D56" t="str">
            <v>Aportaciones para seguros.</v>
          </cell>
        </row>
        <row r="57">
          <cell r="C57">
            <v>1441</v>
          </cell>
          <cell r="D57" t="str">
            <v>Primas por seguro de vida del personal civil.</v>
          </cell>
        </row>
        <row r="58">
          <cell r="C58">
            <v>1442</v>
          </cell>
          <cell r="D58" t="str">
            <v>Primas por seguro de vida del personal de los cuerpos de seguridad pública y bomberos.</v>
          </cell>
        </row>
        <row r="59">
          <cell r="C59">
            <v>1443</v>
          </cell>
          <cell r="D59" t="str">
            <v>Primas por seguro de retiro del personal al servicio de las unidades responsables del gasto de la Ciudad de México.</v>
          </cell>
        </row>
        <row r="60">
          <cell r="C60">
            <v>1444</v>
          </cell>
          <cell r="D60" t="str">
            <v>Primas por seguro de responsabilidad civil y asistencia legal.</v>
          </cell>
        </row>
        <row r="61">
          <cell r="C61">
            <v>1449</v>
          </cell>
          <cell r="D61" t="str">
            <v>Otras aportaciones para seguros.</v>
          </cell>
        </row>
        <row r="62">
          <cell r="C62">
            <v>1500</v>
          </cell>
          <cell r="D62" t="str">
            <v>OTRAS PRESTACIONES SOCIALES Y ECONÓMICAS.</v>
          </cell>
        </row>
        <row r="63">
          <cell r="C63">
            <v>1510</v>
          </cell>
          <cell r="D63" t="str">
            <v>Cuotas para el fondo de ahorro y fondo de trabajo.</v>
          </cell>
        </row>
        <row r="64">
          <cell r="C64">
            <v>1511</v>
          </cell>
          <cell r="D64" t="str">
            <v>Cuotas para el fondo de ahorro y fondo de trabajo.</v>
          </cell>
        </row>
        <row r="65">
          <cell r="C65">
            <v>1520</v>
          </cell>
          <cell r="D65" t="str">
            <v>Indemnizaciones.</v>
          </cell>
        </row>
        <row r="66">
          <cell r="C66">
            <v>1521</v>
          </cell>
          <cell r="D66" t="str">
            <v>Liquidaciones por indemnizaciones y por sueldos y salarios caídos.</v>
          </cell>
        </row>
        <row r="67">
          <cell r="C67">
            <v>1522</v>
          </cell>
          <cell r="D67" t="str">
            <v>Liquidaciones por haberes caídos.</v>
          </cell>
        </row>
        <row r="68">
          <cell r="C68">
            <v>1530</v>
          </cell>
          <cell r="D68" t="str">
            <v>Prestaciones y haberes de retiro.</v>
          </cell>
        </row>
        <row r="69">
          <cell r="C69">
            <v>1531</v>
          </cell>
          <cell r="D69" t="str">
            <v>Prestaciones y haberes de retiro.</v>
          </cell>
        </row>
        <row r="70">
          <cell r="C70">
            <v>1540</v>
          </cell>
          <cell r="D70" t="str">
            <v>Prestaciones contractuales.</v>
          </cell>
        </row>
        <row r="71">
          <cell r="C71">
            <v>1541</v>
          </cell>
          <cell r="D71" t="str">
            <v>Vales.</v>
          </cell>
        </row>
        <row r="72">
          <cell r="C72">
            <v>1542</v>
          </cell>
          <cell r="D72" t="str">
            <v>Apoyo económico por defunción de familiares directos.</v>
          </cell>
        </row>
        <row r="73">
          <cell r="C73">
            <v>1543</v>
          </cell>
          <cell r="D73" t="str">
            <v>Estancias de Desarrollo Infantil.</v>
          </cell>
        </row>
        <row r="74">
          <cell r="C74">
            <v>1544</v>
          </cell>
          <cell r="D74" t="str">
            <v>Asignaciones para requerimiento de cargos de servidores públicos de nivel técnico operativo, de confianza y personal de la rama médica.</v>
          </cell>
        </row>
        <row r="75">
          <cell r="C75">
            <v>1545</v>
          </cell>
          <cell r="D75" t="str">
            <v>Asignaciones para prestaciones a personal sindicalizado y no sindicalizado.</v>
          </cell>
        </row>
        <row r="76">
          <cell r="C76">
            <v>1546</v>
          </cell>
          <cell r="D76" t="str">
            <v>Otras prestaciones contractuales.</v>
          </cell>
        </row>
        <row r="77">
          <cell r="C77">
            <v>1547</v>
          </cell>
          <cell r="D77" t="str">
            <v>Asignaciones conmemorativas.</v>
          </cell>
        </row>
        <row r="78">
          <cell r="C78">
            <v>1548</v>
          </cell>
          <cell r="D78" t="str">
            <v>Asignaciones para pago de antigüedad.</v>
          </cell>
        </row>
        <row r="79">
          <cell r="C79">
            <v>1549</v>
          </cell>
          <cell r="D79" t="str">
            <v>Apoyos colectivos.</v>
          </cell>
        </row>
        <row r="80">
          <cell r="C80">
            <v>1550</v>
          </cell>
          <cell r="D80" t="str">
            <v>Apoyos a la capacitación de los servidores públicos.</v>
          </cell>
        </row>
        <row r="81">
          <cell r="C81">
            <v>1551</v>
          </cell>
          <cell r="D81" t="str">
            <v>Apoyos a la capacitación de los servidores públicos.</v>
          </cell>
        </row>
        <row r="82">
          <cell r="C82">
            <v>1590</v>
          </cell>
          <cell r="D82" t="str">
            <v>Otras prestaciones sociales y económicas.</v>
          </cell>
        </row>
        <row r="83">
          <cell r="C83">
            <v>1591</v>
          </cell>
          <cell r="D83" t="str">
            <v>Asignaciones para requerimiento de cargos de servidores públicos superiores y de mandos medios así como de líderes coordinadores y enlaces.</v>
          </cell>
        </row>
        <row r="84">
          <cell r="C84">
            <v>1592</v>
          </cell>
          <cell r="D84" t="str">
            <v>Asignaciones para servidores públicos del Ministerio Público.</v>
          </cell>
        </row>
        <row r="85">
          <cell r="C85">
            <v>1593</v>
          </cell>
          <cell r="D85" t="str">
            <v>Becas a hijos de trabajadores.</v>
          </cell>
        </row>
        <row r="86">
          <cell r="C86">
            <v>1594</v>
          </cell>
          <cell r="D86" t="str">
            <v>Becas de licenciatura.</v>
          </cell>
        </row>
        <row r="87">
          <cell r="C87">
            <v>1599</v>
          </cell>
          <cell r="D87" t="str">
            <v>Otras prestaciones sociales y económicas.</v>
          </cell>
        </row>
        <row r="88">
          <cell r="C88">
            <v>1600</v>
          </cell>
          <cell r="D88" t="str">
            <v>PREVISIONES.</v>
          </cell>
        </row>
        <row r="89">
          <cell r="C89">
            <v>1610</v>
          </cell>
          <cell r="D89" t="str">
            <v>Previsiones de carácter laboral, económica y de seguridad social.</v>
          </cell>
        </row>
        <row r="90">
          <cell r="C90">
            <v>1611</v>
          </cell>
          <cell r="D90" t="str">
            <v>Previsiones de carácter laboral, económica y de seguridad social.</v>
          </cell>
        </row>
        <row r="91">
          <cell r="C91">
            <v>1700</v>
          </cell>
          <cell r="D91" t="str">
            <v>PAGO DE ESTÍMULOS A SERVIDORES PÚBLICOS.</v>
          </cell>
        </row>
        <row r="92">
          <cell r="C92">
            <v>1710</v>
          </cell>
          <cell r="D92" t="str">
            <v>Estímulos.</v>
          </cell>
        </row>
        <row r="93">
          <cell r="C93">
            <v>1711</v>
          </cell>
          <cell r="D93" t="str">
            <v>Estímulos por productividad, eficiencia y calidad en el desempeño.</v>
          </cell>
        </row>
        <row r="94">
          <cell r="C94">
            <v>1712</v>
          </cell>
          <cell r="D94" t="str">
            <v>Premio de puntualidad.</v>
          </cell>
        </row>
        <row r="95">
          <cell r="C95">
            <v>1713</v>
          </cell>
          <cell r="D95" t="str">
            <v>Premio de antigüedad.</v>
          </cell>
        </row>
        <row r="96">
          <cell r="C96">
            <v>1714</v>
          </cell>
          <cell r="D96" t="str">
            <v>Premio de asistencia.</v>
          </cell>
        </row>
        <row r="97">
          <cell r="C97">
            <v>1719</v>
          </cell>
          <cell r="D97" t="str">
            <v>Otros estímulos.</v>
          </cell>
        </row>
        <row r="98">
          <cell r="C98">
            <v>1720</v>
          </cell>
          <cell r="D98" t="str">
            <v>Recompensas.</v>
          </cell>
        </row>
        <row r="99">
          <cell r="C99">
            <v>2000</v>
          </cell>
          <cell r="D99" t="str">
            <v>MATERIALES Y SUMINISTROS.</v>
          </cell>
        </row>
        <row r="100">
          <cell r="C100">
            <v>2100</v>
          </cell>
          <cell r="D100" t="str">
            <v>MATERIALES DE ADMINISTRACIÓN, EMISIÓN DE DOCUMENTOS Y ARTÍCULOS OFICIALES.</v>
          </cell>
        </row>
        <row r="101">
          <cell r="C101">
            <v>2110</v>
          </cell>
          <cell r="D101" t="str">
            <v>Materiales, útiles y equipos menores de oficina.</v>
          </cell>
        </row>
        <row r="102">
          <cell r="C102">
            <v>2111</v>
          </cell>
          <cell r="D102" t="str">
            <v>Materiales, útiles y equipos menores de oficina.</v>
          </cell>
        </row>
        <row r="103">
          <cell r="C103">
            <v>2120</v>
          </cell>
          <cell r="D103" t="str">
            <v>Materiales y útiles de impresión y reproducción.</v>
          </cell>
        </row>
        <row r="104">
          <cell r="C104">
            <v>2121</v>
          </cell>
          <cell r="D104" t="str">
            <v>Materiales y útiles de impresión y reproducción.</v>
          </cell>
        </row>
        <row r="105">
          <cell r="C105">
            <v>2130</v>
          </cell>
          <cell r="D105" t="str">
            <v>Material estadístico y geográfico.</v>
          </cell>
        </row>
        <row r="106">
          <cell r="C106">
            <v>2131</v>
          </cell>
          <cell r="D106" t="str">
            <v>Material estadístico y geográfico.</v>
          </cell>
        </row>
        <row r="107">
          <cell r="C107">
            <v>2140</v>
          </cell>
          <cell r="D107" t="str">
            <v>Materiales, útiles y equipos menores de tecnologías de la información y comunicaciones.</v>
          </cell>
        </row>
        <row r="108">
          <cell r="C108">
            <v>2141</v>
          </cell>
          <cell r="D108" t="str">
            <v>Materiales, útiles y equipos menores de tecnologías de la información y comunicaciones.</v>
          </cell>
        </row>
        <row r="109">
          <cell r="C109">
            <v>2150</v>
          </cell>
          <cell r="D109" t="str">
            <v>Material impreso e información digital.</v>
          </cell>
        </row>
        <row r="110">
          <cell r="C110">
            <v>2151</v>
          </cell>
          <cell r="D110" t="str">
            <v>Material impreso e información digital.</v>
          </cell>
        </row>
        <row r="111">
          <cell r="C111">
            <v>2152</v>
          </cell>
          <cell r="D111" t="str">
            <v>Material gráfico institucional.</v>
          </cell>
        </row>
        <row r="112">
          <cell r="C112">
            <v>2160</v>
          </cell>
          <cell r="D112" t="str">
            <v>Material de limpieza.</v>
          </cell>
        </row>
        <row r="113">
          <cell r="C113">
            <v>2161</v>
          </cell>
          <cell r="D113" t="str">
            <v>Material de limpieza.</v>
          </cell>
        </row>
        <row r="114">
          <cell r="C114">
            <v>2170</v>
          </cell>
          <cell r="D114" t="str">
            <v>Materiales y útiles de enseñanza.</v>
          </cell>
        </row>
        <row r="115">
          <cell r="C115">
            <v>2171</v>
          </cell>
          <cell r="D115" t="str">
            <v>Materiales y útiles de enseñanza</v>
          </cell>
        </row>
        <row r="116">
          <cell r="C116">
            <v>2180</v>
          </cell>
          <cell r="D116" t="str">
            <v>Materiales para el registro e identificación de bienes y personas.</v>
          </cell>
        </row>
        <row r="117">
          <cell r="C117">
            <v>2181</v>
          </cell>
          <cell r="D117" t="str">
            <v>Materiales para el registro e identificación de bienes y personas.</v>
          </cell>
        </row>
        <row r="118">
          <cell r="C118">
            <v>2200</v>
          </cell>
          <cell r="D118" t="str">
            <v>ALIMENTOS Y UTENSILIOS.</v>
          </cell>
        </row>
        <row r="119">
          <cell r="C119">
            <v>2210</v>
          </cell>
          <cell r="D119" t="str">
            <v>Productos alimenticios para personas.</v>
          </cell>
        </row>
        <row r="120">
          <cell r="C120">
            <v>2211</v>
          </cell>
          <cell r="D120" t="str">
            <v>Productos alimenticios y bebidas para personas</v>
          </cell>
        </row>
        <row r="121">
          <cell r="C121">
            <v>2220</v>
          </cell>
          <cell r="D121" t="str">
            <v>Productos alimenticios para animales.</v>
          </cell>
        </row>
        <row r="122">
          <cell r="C122">
            <v>2221</v>
          </cell>
          <cell r="D122" t="str">
            <v>Productos alimenticios para animales.</v>
          </cell>
        </row>
        <row r="123">
          <cell r="C123">
            <v>2230</v>
          </cell>
          <cell r="D123" t="str">
            <v>Utensilios para el servicio de alimentación.</v>
          </cell>
        </row>
        <row r="124">
          <cell r="C124">
            <v>2231</v>
          </cell>
          <cell r="D124" t="str">
            <v>Utensilios para el servicio de alimentación.</v>
          </cell>
        </row>
        <row r="125">
          <cell r="C125">
            <v>2300</v>
          </cell>
          <cell r="D125" t="str">
            <v>MATERIAS PRIMAS Y MATERIALES DE PRODUCCIÓN Y COMERCIALIZACIÓN.</v>
          </cell>
        </row>
        <row r="126">
          <cell r="C126">
            <v>2310</v>
          </cell>
          <cell r="D126" t="str">
            <v>Productos alimenticios, agropecuarios y forestales adquiridos como materia prima.</v>
          </cell>
        </row>
        <row r="127">
          <cell r="C127">
            <v>2311</v>
          </cell>
          <cell r="D127" t="str">
            <v>Productos alimenticios, agropecuarios y forestales adquiridos como materia prima.</v>
          </cell>
        </row>
        <row r="128">
          <cell r="C128">
            <v>2320</v>
          </cell>
          <cell r="D128" t="str">
            <v>Insumos textiles adquiridos como materia prima.</v>
          </cell>
        </row>
        <row r="129">
          <cell r="C129">
            <v>2321</v>
          </cell>
          <cell r="D129" t="str">
            <v>Insumos textiles adquiridos como materia prima.</v>
          </cell>
        </row>
        <row r="130">
          <cell r="C130">
            <v>2330</v>
          </cell>
          <cell r="D130" t="str">
            <v>Productos de papel, cartón e impresos adquiridos como materia prima.</v>
          </cell>
        </row>
        <row r="131">
          <cell r="C131">
            <v>2331</v>
          </cell>
          <cell r="D131" t="str">
            <v>Productos de papel, cartón e impresos adquiridos como materia prima.</v>
          </cell>
        </row>
        <row r="132">
          <cell r="C132">
            <v>2340</v>
          </cell>
          <cell r="D132" t="str">
            <v>Combustibles, lubricantes, aditivos, carbón y sus derivados adquiridos como materia prima.</v>
          </cell>
        </row>
        <row r="133">
          <cell r="C133">
            <v>2341</v>
          </cell>
          <cell r="D133" t="str">
            <v>Combustibles, lubricantes, aditivos, carbón y sus derivados adquiridos como materia prima.</v>
          </cell>
        </row>
        <row r="134">
          <cell r="C134">
            <v>2350</v>
          </cell>
          <cell r="D134" t="str">
            <v>Productos químicos, farmacéuticos y de laboratorio adquiridos como materia prima.</v>
          </cell>
        </row>
        <row r="135">
          <cell r="C135">
            <v>2351</v>
          </cell>
          <cell r="D135" t="str">
            <v>Productos químicos, farmacéuticos y de laboratorio adquiridos como materia prima.</v>
          </cell>
        </row>
        <row r="136">
          <cell r="C136">
            <v>2360</v>
          </cell>
          <cell r="D136" t="str">
            <v>Productos metálicos y a base de minerales no metálicos adquiridos como materia prima.</v>
          </cell>
        </row>
        <row r="137">
          <cell r="C137">
            <v>2361</v>
          </cell>
          <cell r="D137" t="str">
            <v>Productos metálicos y a base de minerales no metálicos adquiridos como materia prima.</v>
          </cell>
        </row>
        <row r="138">
          <cell r="C138">
            <v>2370</v>
          </cell>
          <cell r="D138" t="str">
            <v>Productos de cuero, piel, plástico y hule adquiridos como materia prima.</v>
          </cell>
        </row>
        <row r="139">
          <cell r="C139">
            <v>2371</v>
          </cell>
          <cell r="D139" t="str">
            <v>Productos de cuero, piel, plástico y hule adquiridos como materia prima.</v>
          </cell>
        </row>
        <row r="140">
          <cell r="C140">
            <v>2380</v>
          </cell>
          <cell r="D140" t="str">
            <v>Mercancías adquiridas para su comercialización.</v>
          </cell>
        </row>
        <row r="141">
          <cell r="C141">
            <v>2381</v>
          </cell>
          <cell r="D141" t="str">
            <v>Mercancías adquiridas para su comercialización.</v>
          </cell>
        </row>
        <row r="142">
          <cell r="C142">
            <v>2390</v>
          </cell>
          <cell r="D142" t="str">
            <v>Otros productos adquiridos como materia prima.</v>
          </cell>
        </row>
        <row r="143">
          <cell r="C143">
            <v>2391</v>
          </cell>
          <cell r="D143" t="str">
            <v>Otros productos adquiridos como materia prima.</v>
          </cell>
        </row>
        <row r="144">
          <cell r="C144">
            <v>2400</v>
          </cell>
          <cell r="D144" t="str">
            <v>MATERIALES Y ARTÍCULOS DE CONSTRUCCIÓN Y DE REPARACIÓN.</v>
          </cell>
        </row>
        <row r="145">
          <cell r="C145">
            <v>2410</v>
          </cell>
          <cell r="D145" t="str">
            <v>Productos minerales no metálicos.</v>
          </cell>
        </row>
        <row r="146">
          <cell r="C146">
            <v>2411</v>
          </cell>
          <cell r="D146" t="str">
            <v>Mezcla asfáltica.</v>
          </cell>
        </row>
        <row r="147">
          <cell r="C147">
            <v>2419</v>
          </cell>
          <cell r="D147" t="str">
            <v>Otros productos minerales no metálicos.</v>
          </cell>
        </row>
        <row r="148">
          <cell r="C148">
            <v>2420</v>
          </cell>
          <cell r="D148" t="str">
            <v>Cemento y productos de concreto.</v>
          </cell>
        </row>
        <row r="149">
          <cell r="C149">
            <v>2421</v>
          </cell>
          <cell r="D149" t="str">
            <v>Cemento y productos de concreto.</v>
          </cell>
        </row>
        <row r="150">
          <cell r="C150">
            <v>2430</v>
          </cell>
          <cell r="D150" t="str">
            <v>Cal, yeso y productos de yeso.</v>
          </cell>
        </row>
        <row r="151">
          <cell r="C151">
            <v>2431</v>
          </cell>
          <cell r="D151" t="str">
            <v>Cal, yeso y productos de yeso.</v>
          </cell>
        </row>
        <row r="152">
          <cell r="C152">
            <v>2440</v>
          </cell>
          <cell r="D152" t="str">
            <v>Madera y productos de madera.</v>
          </cell>
        </row>
        <row r="153">
          <cell r="C153">
            <v>2441</v>
          </cell>
          <cell r="D153" t="str">
            <v>Madera y productos de madera.</v>
          </cell>
        </row>
        <row r="154">
          <cell r="C154">
            <v>2450</v>
          </cell>
          <cell r="D154" t="str">
            <v>Vidrio y productos de vidrio.</v>
          </cell>
        </row>
        <row r="155">
          <cell r="C155">
            <v>2451</v>
          </cell>
          <cell r="D155" t="str">
            <v>Vidrio y productos de vidrio.</v>
          </cell>
        </row>
        <row r="156">
          <cell r="C156">
            <v>2460</v>
          </cell>
          <cell r="D156" t="str">
            <v>Material eléctrico y electrónico.</v>
          </cell>
        </row>
        <row r="157">
          <cell r="C157">
            <v>2461</v>
          </cell>
          <cell r="D157" t="str">
            <v>Material eléctrico y electrónico.</v>
          </cell>
        </row>
        <row r="158">
          <cell r="C158">
            <v>2470</v>
          </cell>
          <cell r="D158" t="str">
            <v>Artículos metálicos para la construcción.</v>
          </cell>
        </row>
        <row r="159">
          <cell r="C159">
            <v>2471</v>
          </cell>
          <cell r="D159" t="str">
            <v>Artículos metálicos para la construcción.</v>
          </cell>
        </row>
        <row r="160">
          <cell r="C160">
            <v>2480</v>
          </cell>
          <cell r="D160" t="str">
            <v>Materiales complementarios.</v>
          </cell>
        </row>
        <row r="161">
          <cell r="C161">
            <v>2481</v>
          </cell>
          <cell r="D161" t="str">
            <v>Materiales complementarios.</v>
          </cell>
        </row>
        <row r="162">
          <cell r="C162">
            <v>2490</v>
          </cell>
          <cell r="D162" t="str">
            <v>Otros materiales y artículos de construcción y reparación.</v>
          </cell>
        </row>
        <row r="163">
          <cell r="C163">
            <v>2491</v>
          </cell>
          <cell r="D163" t="str">
            <v>Otros materiales y artículos de construcción y reparación</v>
          </cell>
        </row>
        <row r="164">
          <cell r="C164">
            <v>2500</v>
          </cell>
          <cell r="D164" t="str">
            <v>PRODUCTOS QUÍMICOS, FARMACÉUTICOS Y DE LABORATORIO.</v>
          </cell>
        </row>
        <row r="165">
          <cell r="C165">
            <v>2510</v>
          </cell>
          <cell r="D165" t="str">
            <v>Productos químicos básicos.</v>
          </cell>
        </row>
        <row r="166">
          <cell r="C166">
            <v>2511</v>
          </cell>
          <cell r="D166" t="str">
            <v>Productos químicos básicos.</v>
          </cell>
        </row>
        <row r="167">
          <cell r="C167">
            <v>2520</v>
          </cell>
          <cell r="D167" t="str">
            <v>Fertilizantes, pesticidas y otros agroquímicos.</v>
          </cell>
        </row>
        <row r="168">
          <cell r="C168">
            <v>2521</v>
          </cell>
          <cell r="D168" t="str">
            <v>Fertilizantes, pesticidas y otros agroquímicos.</v>
          </cell>
        </row>
        <row r="169">
          <cell r="C169">
            <v>2530</v>
          </cell>
          <cell r="D169" t="str">
            <v>Medicinas y productos farmacéuticos.</v>
          </cell>
        </row>
        <row r="170">
          <cell r="C170">
            <v>2531</v>
          </cell>
          <cell r="D170" t="str">
            <v>Medicinas y productos farmacéuticos.</v>
          </cell>
        </row>
        <row r="171">
          <cell r="C171">
            <v>2540</v>
          </cell>
          <cell r="D171" t="str">
            <v>Materiales, accesorios y suministros médicos.</v>
          </cell>
        </row>
        <row r="172">
          <cell r="C172">
            <v>2541</v>
          </cell>
          <cell r="D172" t="str">
            <v>Materiales, accesorios y suministros médicos.</v>
          </cell>
        </row>
        <row r="173">
          <cell r="C173">
            <v>2550</v>
          </cell>
          <cell r="D173" t="str">
            <v>Materiales, accesorios y suministros de laboratorio.</v>
          </cell>
        </row>
        <row r="174">
          <cell r="C174">
            <v>2551</v>
          </cell>
          <cell r="D174" t="str">
            <v>Materiales, accesorios y suministros de laboratorio.</v>
          </cell>
        </row>
        <row r="175">
          <cell r="C175">
            <v>2560</v>
          </cell>
          <cell r="D175" t="str">
            <v>Fibras sintéticas, hules, plásticos y derivados.</v>
          </cell>
        </row>
        <row r="176">
          <cell r="C176">
            <v>2561</v>
          </cell>
          <cell r="D176" t="str">
            <v>Fibras sintéticas, hules, plásticos y derivados.</v>
          </cell>
        </row>
        <row r="177">
          <cell r="C177">
            <v>2590</v>
          </cell>
          <cell r="D177" t="str">
            <v>Otros productos químicos.</v>
          </cell>
        </row>
        <row r="178">
          <cell r="C178">
            <v>2591</v>
          </cell>
          <cell r="D178" t="str">
            <v>Otros productos químicos.</v>
          </cell>
        </row>
        <row r="179">
          <cell r="C179">
            <v>2600</v>
          </cell>
          <cell r="D179" t="str">
            <v>COMBUSTIBLES, LUBRICANTES Y ADITIVOS.</v>
          </cell>
        </row>
        <row r="180">
          <cell r="C180">
            <v>2610</v>
          </cell>
          <cell r="D180" t="str">
            <v>Combustibles, lubricantes y aditivos.</v>
          </cell>
        </row>
        <row r="181">
          <cell r="C181">
            <v>2611</v>
          </cell>
          <cell r="D181" t="str">
            <v>Combustibles, lubricantes y aditivos.</v>
          </cell>
        </row>
        <row r="182">
          <cell r="C182">
            <v>2620</v>
          </cell>
          <cell r="D182" t="str">
            <v>Carbón y sus derivados.</v>
          </cell>
        </row>
        <row r="183">
          <cell r="C183">
            <v>2621</v>
          </cell>
          <cell r="D183" t="str">
            <v>Carbón y sus derivados.</v>
          </cell>
        </row>
        <row r="184">
          <cell r="C184">
            <v>2700</v>
          </cell>
          <cell r="D184" t="str">
            <v>VESTUARIO, BLANCOS, PRENDAS DE PROTECCIÓN Y ARTÍCULOS DEPORTIVOS.</v>
          </cell>
        </row>
        <row r="185">
          <cell r="C185">
            <v>2710</v>
          </cell>
          <cell r="D185" t="str">
            <v>Vestuario y uniformes.</v>
          </cell>
        </row>
        <row r="186">
          <cell r="C186">
            <v>2711</v>
          </cell>
          <cell r="D186" t="str">
            <v>Vestuario y uniformes.</v>
          </cell>
        </row>
        <row r="187">
          <cell r="C187">
            <v>2720</v>
          </cell>
          <cell r="D187" t="str">
            <v>Prendas de seguridad y protección personal.</v>
          </cell>
        </row>
        <row r="188">
          <cell r="C188">
            <v>2721</v>
          </cell>
          <cell r="D188" t="str">
            <v>Prendas de seguridad y protección personal.</v>
          </cell>
        </row>
        <row r="189">
          <cell r="C189">
            <v>2730</v>
          </cell>
          <cell r="D189" t="str">
            <v>Artículos deportivos.</v>
          </cell>
        </row>
        <row r="190">
          <cell r="C190">
            <v>2731</v>
          </cell>
          <cell r="D190" t="str">
            <v>Artículos deportivos.</v>
          </cell>
        </row>
        <row r="191">
          <cell r="C191">
            <v>2740</v>
          </cell>
          <cell r="D191" t="str">
            <v>Productos textiles.</v>
          </cell>
        </row>
        <row r="192">
          <cell r="C192">
            <v>2741</v>
          </cell>
          <cell r="D192" t="str">
            <v>Productos textiles.</v>
          </cell>
        </row>
        <row r="193">
          <cell r="C193">
            <v>2750</v>
          </cell>
          <cell r="D193" t="str">
            <v>Blancos y otros productos textiles, excepto prendas de vestir.</v>
          </cell>
        </row>
        <row r="194">
          <cell r="C194">
            <v>2751</v>
          </cell>
          <cell r="D194" t="str">
            <v>Blancos y otros productos textiles, excepto prendas de vestir.</v>
          </cell>
        </row>
        <row r="195">
          <cell r="C195">
            <v>2800</v>
          </cell>
          <cell r="D195" t="str">
            <v>MATERIALES Y SUMINISTROS PARA SEGURIDAD.</v>
          </cell>
        </row>
        <row r="196">
          <cell r="C196">
            <v>2810</v>
          </cell>
          <cell r="D196" t="str">
            <v>Sustancias y materiales explosivos.</v>
          </cell>
        </row>
        <row r="197">
          <cell r="C197">
            <v>2811</v>
          </cell>
          <cell r="D197" t="str">
            <v>Sustancias y materiales explosivos.</v>
          </cell>
        </row>
        <row r="198">
          <cell r="C198">
            <v>2820</v>
          </cell>
          <cell r="D198" t="str">
            <v>Materiales de seguridad pública.</v>
          </cell>
        </row>
        <row r="199">
          <cell r="C199">
            <v>2821</v>
          </cell>
          <cell r="D199" t="str">
            <v>Materiales de seguridad pública.</v>
          </cell>
        </row>
        <row r="200">
          <cell r="C200">
            <v>2830</v>
          </cell>
          <cell r="D200" t="str">
            <v>Prendas de protección para seguridad pública y nacional.</v>
          </cell>
        </row>
        <row r="201">
          <cell r="C201">
            <v>2831</v>
          </cell>
          <cell r="D201" t="str">
            <v>Prendas de protección para seguridad pública y nacional.</v>
          </cell>
        </row>
        <row r="202">
          <cell r="C202">
            <v>2900</v>
          </cell>
          <cell r="D202" t="str">
            <v>HERRAMIENTAS, REFACCIONES Y ACCESORIOS MENORES.</v>
          </cell>
        </row>
        <row r="203">
          <cell r="C203">
            <v>2910</v>
          </cell>
          <cell r="D203" t="str">
            <v>Herramientas menores.</v>
          </cell>
        </row>
        <row r="204">
          <cell r="C204">
            <v>2911</v>
          </cell>
          <cell r="D204" t="str">
            <v>Herramientas menores.</v>
          </cell>
        </row>
        <row r="205">
          <cell r="C205">
            <v>2920</v>
          </cell>
          <cell r="D205" t="str">
            <v>Refacciones y accesorios menores de edificios.</v>
          </cell>
        </row>
        <row r="206">
          <cell r="C206">
            <v>2921</v>
          </cell>
          <cell r="D206" t="str">
            <v>Refacciones y accesorios menores de edificios.</v>
          </cell>
        </row>
        <row r="207">
          <cell r="C207">
            <v>2930</v>
          </cell>
          <cell r="D207" t="str">
            <v>Refacciones y accesorios menores de mobiliario y equipo de administración, educacional y recreativo.</v>
          </cell>
        </row>
        <row r="208">
          <cell r="C208">
            <v>2931</v>
          </cell>
          <cell r="D208" t="str">
            <v>Refacciones y accesorios menores de mobiliario y equipo de administración, educacional y recreativo.</v>
          </cell>
        </row>
        <row r="209">
          <cell r="C209">
            <v>2940</v>
          </cell>
          <cell r="D209" t="str">
            <v>Refacciones y accesorios menores de equipo de cómputo y tecnologías de la información</v>
          </cell>
        </row>
        <row r="210">
          <cell r="C210">
            <v>2941</v>
          </cell>
          <cell r="D210" t="str">
            <v>Refacciones y accesorios menores de equipo de cómputo y tecnologías de la información.</v>
          </cell>
        </row>
        <row r="211">
          <cell r="C211">
            <v>2950</v>
          </cell>
          <cell r="D211" t="str">
            <v>Refacciones y accesorios menores de equipo e instrumental médico y de laboratorio.</v>
          </cell>
        </row>
        <row r="212">
          <cell r="C212">
            <v>2951</v>
          </cell>
          <cell r="D212" t="str">
            <v>Refacciones y accesorios menores de equipo e instrumental médico y de laboratorio.</v>
          </cell>
        </row>
        <row r="213">
          <cell r="C213">
            <v>2960</v>
          </cell>
          <cell r="D213" t="str">
            <v>Refacciones y accesorios menores de equipo de transporte.</v>
          </cell>
        </row>
        <row r="214">
          <cell r="C214">
            <v>2961</v>
          </cell>
          <cell r="D214" t="str">
            <v>Refacciones y accesorios menores de equipo de transporte.</v>
          </cell>
        </row>
        <row r="215">
          <cell r="C215">
            <v>2970</v>
          </cell>
          <cell r="D215" t="str">
            <v>Refacciones y accesorios menores de equipo de defensa y seguridad.</v>
          </cell>
        </row>
        <row r="216">
          <cell r="C216">
            <v>2971</v>
          </cell>
          <cell r="D216" t="str">
            <v>Refacciones y accesorios menores de equipo de defensa y seguridad.</v>
          </cell>
        </row>
        <row r="217">
          <cell r="C217">
            <v>2980</v>
          </cell>
          <cell r="D217" t="str">
            <v>Refacciones y accesorios menores de maquinaria y otros equipos.</v>
          </cell>
        </row>
        <row r="218">
          <cell r="C218">
            <v>2981</v>
          </cell>
          <cell r="D218" t="str">
            <v>Refacciones y accesorios menores de maquinaria y otros equipos.</v>
          </cell>
        </row>
        <row r="219">
          <cell r="C219">
            <v>2990</v>
          </cell>
          <cell r="D219" t="str">
            <v>Refacciones y accesorios menores otros bienes muebles.</v>
          </cell>
        </row>
        <row r="220">
          <cell r="C220">
            <v>2991</v>
          </cell>
          <cell r="D220" t="str">
            <v>Refacciones y accesorios menores otros bienes muebles.</v>
          </cell>
        </row>
        <row r="221">
          <cell r="C221">
            <v>3000</v>
          </cell>
          <cell r="D221" t="str">
            <v>SERVICIOS GENERALES.</v>
          </cell>
        </row>
        <row r="222">
          <cell r="C222">
            <v>3100</v>
          </cell>
          <cell r="D222" t="str">
            <v>SERVICIOS BÁSICOS.</v>
          </cell>
        </row>
        <row r="223">
          <cell r="C223">
            <v>3110</v>
          </cell>
          <cell r="D223" t="str">
            <v>Energía eléctrica.</v>
          </cell>
        </row>
        <row r="224">
          <cell r="C224">
            <v>3111</v>
          </cell>
          <cell r="D224" t="str">
            <v>Contratación e instalación de energía eléctrica.</v>
          </cell>
        </row>
        <row r="225">
          <cell r="C225">
            <v>3112</v>
          </cell>
          <cell r="D225" t="str">
            <v>Servicio de energía eléctrica.</v>
          </cell>
        </row>
        <row r="226">
          <cell r="C226">
            <v>3120</v>
          </cell>
          <cell r="D226" t="str">
            <v>Gas.</v>
          </cell>
        </row>
        <row r="227">
          <cell r="C227">
            <v>3121</v>
          </cell>
          <cell r="D227" t="str">
            <v>Gas.</v>
          </cell>
        </row>
        <row r="228">
          <cell r="C228">
            <v>3130</v>
          </cell>
          <cell r="D228" t="str">
            <v>Agua.</v>
          </cell>
        </row>
        <row r="229">
          <cell r="C229">
            <v>3131</v>
          </cell>
          <cell r="D229" t="str">
            <v>Agua potable.</v>
          </cell>
        </row>
        <row r="230">
          <cell r="C230">
            <v>3132</v>
          </cell>
          <cell r="D230" t="str">
            <v>Agua tratada.</v>
          </cell>
        </row>
        <row r="231">
          <cell r="C231">
            <v>3140</v>
          </cell>
          <cell r="D231" t="str">
            <v>Telefonía tradicional.</v>
          </cell>
        </row>
        <row r="232">
          <cell r="C232">
            <v>3141</v>
          </cell>
          <cell r="D232" t="str">
            <v>Telefonía tradicional.</v>
          </cell>
        </row>
        <row r="233">
          <cell r="C233">
            <v>3150</v>
          </cell>
          <cell r="D233" t="str">
            <v>Telefonía celular.</v>
          </cell>
        </row>
        <row r="234">
          <cell r="C234">
            <v>3151</v>
          </cell>
          <cell r="D234" t="str">
            <v>Telefonía celular.</v>
          </cell>
        </row>
        <row r="235">
          <cell r="C235">
            <v>3160</v>
          </cell>
          <cell r="D235" t="str">
            <v>Servicios de telecomunicaciones y satélites.</v>
          </cell>
        </row>
        <row r="236">
          <cell r="C236">
            <v>3161</v>
          </cell>
          <cell r="D236" t="str">
            <v>Servicios de telecomunicaciones y satélites.</v>
          </cell>
        </row>
        <row r="237">
          <cell r="C237">
            <v>3170</v>
          </cell>
          <cell r="D237" t="str">
            <v>Servicios de acceso de Internet, redes y procesamiento de información.</v>
          </cell>
        </row>
        <row r="238">
          <cell r="C238">
            <v>3171</v>
          </cell>
          <cell r="D238" t="str">
            <v>Servicios de acceso de Internet, redes y procesamiento de información.</v>
          </cell>
        </row>
        <row r="239">
          <cell r="C239">
            <v>3180</v>
          </cell>
          <cell r="D239" t="str">
            <v>Servicios postales y telegráficos.</v>
          </cell>
        </row>
        <row r="240">
          <cell r="C240">
            <v>3181</v>
          </cell>
          <cell r="D240" t="str">
            <v>Servicios postales y telegráficos.</v>
          </cell>
        </row>
        <row r="241">
          <cell r="C241">
            <v>3190</v>
          </cell>
          <cell r="D241" t="str">
            <v>Servicios integrales y otros servicios.</v>
          </cell>
        </row>
        <row r="242">
          <cell r="C242">
            <v>3191</v>
          </cell>
          <cell r="D242" t="str">
            <v>Servicios integrales y otros servicios.</v>
          </cell>
        </row>
        <row r="243">
          <cell r="C243">
            <v>3200</v>
          </cell>
          <cell r="D243" t="str">
            <v>SERVICIOS DE ARRENDAMIENTO.</v>
          </cell>
        </row>
        <row r="244">
          <cell r="C244">
            <v>3210</v>
          </cell>
          <cell r="D244" t="str">
            <v>Arrendamiento de terrenos.</v>
          </cell>
        </row>
        <row r="245">
          <cell r="C245">
            <v>3211</v>
          </cell>
          <cell r="D245" t="str">
            <v>Arrendamiento de terrenos.</v>
          </cell>
        </row>
        <row r="246">
          <cell r="C246">
            <v>3220</v>
          </cell>
          <cell r="D246" t="str">
            <v>Arrendamiento de edificios.</v>
          </cell>
        </row>
        <row r="247">
          <cell r="C247">
            <v>3221</v>
          </cell>
          <cell r="D247" t="str">
            <v>Arrendamiento de edificios.</v>
          </cell>
        </row>
        <row r="248">
          <cell r="C248">
            <v>3230</v>
          </cell>
          <cell r="D248" t="str">
            <v>Arrendamiento de mobiliario y equipo de administración, educacional y recreativo.</v>
          </cell>
        </row>
        <row r="249">
          <cell r="C249">
            <v>3231</v>
          </cell>
          <cell r="D249" t="str">
            <v>Arrendamiento de mobiliario y equipo de administración, educacional y recreativo.</v>
          </cell>
        </row>
        <row r="250">
          <cell r="C250">
            <v>3240</v>
          </cell>
          <cell r="D250" t="str">
            <v>Arrendamiento de equipo e instrumental médico y de laboratorio.</v>
          </cell>
        </row>
        <row r="251">
          <cell r="C251">
            <v>3241</v>
          </cell>
          <cell r="D251" t="str">
            <v>Arrendamiento de equipo e instrumental médico y de laboratorio.</v>
          </cell>
        </row>
        <row r="252">
          <cell r="C252">
            <v>3250</v>
          </cell>
          <cell r="D252" t="str">
            <v>Arrendamiento de equipo de transporte.</v>
          </cell>
        </row>
        <row r="253">
          <cell r="C253">
            <v>3251</v>
          </cell>
          <cell r="D253" t="str">
            <v>Arrendamiento de equipo de transporte para la ejecución de programas de seguridad pública y atención de desastres naturales.</v>
          </cell>
        </row>
        <row r="254">
          <cell r="C254">
            <v>3252</v>
          </cell>
          <cell r="D254" t="str">
            <v>Arrendamiento de equipo de transporte destinado a servicios públicos y la operación de programas públicos.</v>
          </cell>
        </row>
        <row r="255">
          <cell r="C255">
            <v>3253</v>
          </cell>
          <cell r="D255" t="str">
            <v>Arrendamiento de equipo de transporte destinado a servidores públicos y servicios administrativos.</v>
          </cell>
        </row>
        <row r="256">
          <cell r="C256">
            <v>3260</v>
          </cell>
          <cell r="D256" t="str">
            <v>Arrendamiento de maquinaria, otros equipos y herramientas.</v>
          </cell>
        </row>
        <row r="257">
          <cell r="C257">
            <v>3261</v>
          </cell>
          <cell r="D257" t="str">
            <v>Arrendamiento de maquinaria, otros equipos y herramientas.</v>
          </cell>
        </row>
        <row r="258">
          <cell r="C258">
            <v>3270</v>
          </cell>
          <cell r="D258" t="str">
            <v>Arrendamiento de activos intangibles.</v>
          </cell>
        </row>
        <row r="259">
          <cell r="C259">
            <v>3271</v>
          </cell>
          <cell r="D259" t="str">
            <v>Arrendamiento de activos intangibles.</v>
          </cell>
        </row>
        <row r="260">
          <cell r="C260">
            <v>3280</v>
          </cell>
          <cell r="D260" t="str">
            <v>Arrendamiento financiero.</v>
          </cell>
        </row>
        <row r="261">
          <cell r="C261">
            <v>3281</v>
          </cell>
          <cell r="D261" t="str">
            <v>Arrendamiento financiero.</v>
          </cell>
        </row>
        <row r="262">
          <cell r="C262">
            <v>3290</v>
          </cell>
          <cell r="D262" t="str">
            <v>Otros arrendamientos.</v>
          </cell>
        </row>
        <row r="263">
          <cell r="C263">
            <v>3291</v>
          </cell>
          <cell r="D263" t="str">
            <v>Otros arrendamientos.</v>
          </cell>
        </row>
        <row r="264">
          <cell r="C264">
            <v>3300</v>
          </cell>
          <cell r="D264" t="str">
            <v>SERVICIOS PROFESIONALES, CIENTÍFICOS, TÉCNICOS Y OTROS SERVICIOS.</v>
          </cell>
        </row>
        <row r="265">
          <cell r="C265">
            <v>3310</v>
          </cell>
          <cell r="D265" t="str">
            <v>Servicios legales, de contabilidad, auditoría y relacionados.</v>
          </cell>
        </row>
        <row r="266">
          <cell r="C266">
            <v>3311</v>
          </cell>
          <cell r="D266" t="str">
            <v>Servicios legales, de contabilidad, auditoría y relacionados.</v>
          </cell>
        </row>
        <row r="267">
          <cell r="C267">
            <v>3320</v>
          </cell>
          <cell r="D267" t="str">
            <v>Servicios de diseño, arquitectura, ingeniería y actividades relacionadas.</v>
          </cell>
        </row>
        <row r="268">
          <cell r="C268">
            <v>3321</v>
          </cell>
          <cell r="D268" t="str">
            <v>Servicios de diseño, arquitectura, ingeniería y actividades relacionadas.</v>
          </cell>
        </row>
        <row r="269">
          <cell r="C269">
            <v>3330</v>
          </cell>
          <cell r="D269" t="str">
            <v>Servicios de consultoría administrativa, procesos, técnica y en tecnologías de la información.</v>
          </cell>
        </row>
        <row r="270">
          <cell r="C270">
            <v>3331</v>
          </cell>
          <cell r="D270" t="str">
            <v>Servicios de consultoría administrativa, procesos, técnica y en tecnologías de la información.</v>
          </cell>
        </row>
        <row r="271">
          <cell r="C271">
            <v>3340</v>
          </cell>
          <cell r="D271" t="str">
            <v>Servicios de capacitación.</v>
          </cell>
        </row>
        <row r="272">
          <cell r="C272">
            <v>3341</v>
          </cell>
          <cell r="D272" t="str">
            <v>Servicios de capacitación.</v>
          </cell>
        </row>
        <row r="273">
          <cell r="C273">
            <v>3350</v>
          </cell>
          <cell r="D273" t="str">
            <v>Servicios de investigación científica y desarrollo.</v>
          </cell>
        </row>
        <row r="274">
          <cell r="C274">
            <v>3351</v>
          </cell>
          <cell r="D274" t="str">
            <v>Servicios de investigación científica y desarrollo.</v>
          </cell>
        </row>
        <row r="275">
          <cell r="C275">
            <v>3360</v>
          </cell>
          <cell r="D275" t="str">
            <v>Servicios de apoyo administrativo, fotocopiado e impresión.</v>
          </cell>
        </row>
        <row r="276">
          <cell r="C276">
            <v>3361</v>
          </cell>
          <cell r="D276" t="str">
            <v>Servicios de apoyo administrativo y fotocopiado.</v>
          </cell>
        </row>
        <row r="277">
          <cell r="C277">
            <v>3362</v>
          </cell>
          <cell r="D277" t="str">
            <v>Servicios de impresión.</v>
          </cell>
        </row>
        <row r="278">
          <cell r="C278">
            <v>3363</v>
          </cell>
          <cell r="D278" t="str">
            <v>Servicios de impresión en medios masivos.</v>
          </cell>
        </row>
        <row r="279">
          <cell r="C279">
            <v>3370</v>
          </cell>
          <cell r="D279" t="str">
            <v>Servicios de protección y seguridad.</v>
          </cell>
        </row>
        <row r="280">
          <cell r="C280">
            <v>3371</v>
          </cell>
          <cell r="D280" t="str">
            <v>Servicios de protección y seguridad.</v>
          </cell>
        </row>
        <row r="281">
          <cell r="C281">
            <v>3380</v>
          </cell>
          <cell r="D281" t="str">
            <v>Servicios de vigilancia.</v>
          </cell>
        </row>
        <row r="282">
          <cell r="C282">
            <v>3381</v>
          </cell>
          <cell r="D282" t="str">
            <v>Servicios de vigilancia.</v>
          </cell>
        </row>
        <row r="283">
          <cell r="C283">
            <v>3390</v>
          </cell>
          <cell r="D283" t="str">
            <v>Servicios profesionales, científicos y técnicos integrales.</v>
          </cell>
        </row>
        <row r="284">
          <cell r="C284">
            <v>3391</v>
          </cell>
          <cell r="D284" t="str">
            <v>Servicios profesionales, científicos, técnicos integrales y otros.</v>
          </cell>
        </row>
        <row r="285">
          <cell r="C285">
            <v>3400</v>
          </cell>
          <cell r="D285" t="str">
            <v>SERVICIOS FINANCIEROS, BANCARIOS Y COMERCIALES.</v>
          </cell>
        </row>
        <row r="286">
          <cell r="C286">
            <v>3410</v>
          </cell>
          <cell r="D286" t="str">
            <v>Servicios financieros y bancarios.</v>
          </cell>
        </row>
        <row r="287">
          <cell r="C287">
            <v>3411</v>
          </cell>
          <cell r="D287" t="str">
            <v>Servicios financieros y bancarios.</v>
          </cell>
        </row>
        <row r="288">
          <cell r="C288">
            <v>3420</v>
          </cell>
          <cell r="D288" t="str">
            <v>Servicios de cobranza, investigación crediticia y similar.</v>
          </cell>
        </row>
        <row r="289">
          <cell r="C289">
            <v>3421</v>
          </cell>
          <cell r="D289" t="str">
            <v>Servicios de cobranza, investigación crediticia y similar.</v>
          </cell>
        </row>
        <row r="290">
          <cell r="C290">
            <v>3430</v>
          </cell>
          <cell r="D290" t="str">
            <v>Servicios de recaudación, traslado y custodia de valores.</v>
          </cell>
        </row>
        <row r="291">
          <cell r="C291">
            <v>3431</v>
          </cell>
          <cell r="D291" t="str">
            <v>Gastos inherentes a la recaudación.</v>
          </cell>
        </row>
        <row r="292">
          <cell r="C292">
            <v>3432</v>
          </cell>
          <cell r="D292" t="str">
            <v>Gastos de ensobretado y traslado de nómina.</v>
          </cell>
        </row>
        <row r="293">
          <cell r="C293">
            <v>3439</v>
          </cell>
          <cell r="D293" t="str">
            <v>Otros servicios de recaudación, traslado y custodia de valores.</v>
          </cell>
        </row>
        <row r="294">
          <cell r="C294">
            <v>3440</v>
          </cell>
          <cell r="D294" t="str">
            <v>Seguros de responsabilidad patrimonial y fianzas.</v>
          </cell>
        </row>
        <row r="295">
          <cell r="C295">
            <v>3441</v>
          </cell>
          <cell r="D295" t="str">
            <v>Seguros de responsabilidad patrimonial y fianzas.</v>
          </cell>
        </row>
        <row r="296">
          <cell r="C296">
            <v>3450</v>
          </cell>
          <cell r="D296" t="str">
            <v>Seguro de bienes patrimoniales.</v>
          </cell>
        </row>
        <row r="297">
          <cell r="C297">
            <v>3451</v>
          </cell>
          <cell r="D297" t="str">
            <v>Seguro de bienes patrimoniales.</v>
          </cell>
        </row>
        <row r="298">
          <cell r="C298">
            <v>3460</v>
          </cell>
          <cell r="D298" t="str">
            <v>Almacenaje, envase y embalaje.</v>
          </cell>
        </row>
        <row r="299">
          <cell r="C299">
            <v>3461</v>
          </cell>
          <cell r="D299" t="str">
            <v>Almacenaje, envase y embalaje.</v>
          </cell>
        </row>
        <row r="300">
          <cell r="C300">
            <v>3470</v>
          </cell>
          <cell r="D300" t="str">
            <v>Fletes y maniobras.</v>
          </cell>
        </row>
        <row r="301">
          <cell r="C301">
            <v>3471</v>
          </cell>
          <cell r="D301" t="str">
            <v>Fletes y maniobras.</v>
          </cell>
        </row>
        <row r="302">
          <cell r="C302">
            <v>3480</v>
          </cell>
          <cell r="D302" t="str">
            <v>Comisiones por ventas.</v>
          </cell>
        </row>
        <row r="303">
          <cell r="C303">
            <v>3481</v>
          </cell>
          <cell r="D303" t="str">
            <v>Comisiones por ventas.</v>
          </cell>
        </row>
        <row r="304">
          <cell r="C304">
            <v>3490</v>
          </cell>
          <cell r="D304" t="str">
            <v>Servicios financieros, bancarios y comerciales integrales.</v>
          </cell>
        </row>
        <row r="305">
          <cell r="C305">
            <v>3491</v>
          </cell>
          <cell r="D305" t="str">
            <v>Diferencias por variaciones en el tipo de cambio.</v>
          </cell>
        </row>
        <row r="306">
          <cell r="C306">
            <v>3499</v>
          </cell>
          <cell r="D306" t="str">
            <v>Otros Servicios financieros, bancarios y comerciales integrales.</v>
          </cell>
        </row>
        <row r="307">
          <cell r="C307">
            <v>3500</v>
          </cell>
          <cell r="D307" t="str">
            <v>SERVICIOS DE INSTALACIÓN, REPARACIÓN, MANTENIMIENTO Y CONSERVACIÓN.</v>
          </cell>
        </row>
        <row r="308">
          <cell r="C308">
            <v>3510</v>
          </cell>
          <cell r="D308" t="str">
            <v>Conservación y mantenimiento menor de inmuebles.</v>
          </cell>
        </row>
        <row r="309">
          <cell r="C309">
            <v>3511</v>
          </cell>
          <cell r="D309" t="str">
            <v>Conservación y mantenimiento menor de inmuebles.</v>
          </cell>
        </row>
        <row r="310">
          <cell r="C310">
            <v>3520</v>
          </cell>
          <cell r="D310" t="str">
            <v>Instalación, reparación y mantenimiento de mobiliario y equipo de administración, educacional y recreativo.</v>
          </cell>
        </row>
        <row r="311">
          <cell r="C311">
            <v>3521</v>
          </cell>
          <cell r="D311" t="str">
            <v>Instalación, reparación y mantenimiento de mobiliario y equipo de administración, educacional y recreativo.</v>
          </cell>
        </row>
        <row r="312">
          <cell r="C312">
            <v>3530</v>
          </cell>
          <cell r="D312" t="str">
            <v>Instalación, reparación y mantenimiento de equipo de cómputo y tecnologías de la información.</v>
          </cell>
        </row>
        <row r="313">
          <cell r="C313">
            <v>3531</v>
          </cell>
          <cell r="D313" t="str">
            <v>Instalación, reparación y mantenimiento de equipo de cómputo y tecnologías de la información.</v>
          </cell>
        </row>
        <row r="314">
          <cell r="C314">
            <v>3540</v>
          </cell>
          <cell r="D314" t="str">
            <v>Instalación, reparación y mantenimiento de equipo e instrumental médico y de laboratorio.</v>
          </cell>
        </row>
        <row r="315">
          <cell r="C315">
            <v>3541</v>
          </cell>
          <cell r="D315" t="str">
            <v>Instalación, reparación y mantenimiento de equipo e instrumental médico y de laboratorio.</v>
          </cell>
        </row>
        <row r="316">
          <cell r="C316">
            <v>3550</v>
          </cell>
          <cell r="D316" t="str">
            <v>Reparación y mantenimiento de equipo de transporte.</v>
          </cell>
        </row>
        <row r="317">
          <cell r="C317">
            <v>3551</v>
          </cell>
          <cell r="D317" t="str">
            <v>Reparación, mantenimiento y conservación de equipo de transporte para la ejecución de programas de seguridad pública y atención de desastres naturales</v>
          </cell>
        </row>
        <row r="318">
          <cell r="C318">
            <v>3552</v>
          </cell>
          <cell r="D318" t="str">
            <v>Reparación, mantenimiento y conservación de equipo de transporte destinados a servicios públicos y operación de programas públicos.</v>
          </cell>
        </row>
        <row r="319">
          <cell r="C319">
            <v>3553</v>
          </cell>
          <cell r="D319" t="str">
            <v>Reparación, mantenimiento y conservación de equipo de transporte destinados a servidores públicos y servicios administrativos.</v>
          </cell>
        </row>
        <row r="320">
          <cell r="C320">
            <v>3560</v>
          </cell>
          <cell r="D320" t="str">
            <v>Reparación y mantenimiento de equipo de defensa y seguridad.</v>
          </cell>
        </row>
        <row r="321">
          <cell r="C321">
            <v>3561</v>
          </cell>
          <cell r="D321" t="str">
            <v>Reparación y mantenimiento de equipo de defensa y seguridad.</v>
          </cell>
        </row>
        <row r="322">
          <cell r="C322">
            <v>3570</v>
          </cell>
          <cell r="D322" t="str">
            <v>Instalación, reparación y mantenimiento de maquinaria, otros equipos y herramienta.</v>
          </cell>
        </row>
        <row r="323">
          <cell r="C323">
            <v>3571</v>
          </cell>
          <cell r="D323" t="str">
            <v>Instalación, reparación y mantenimiento de maquinaria, otros equipos y herramienta.</v>
          </cell>
        </row>
        <row r="324">
          <cell r="C324">
            <v>3580</v>
          </cell>
          <cell r="D324" t="str">
            <v>Servicios de limpieza y manejo de desechos.</v>
          </cell>
        </row>
        <row r="325">
          <cell r="C325">
            <v>3581</v>
          </cell>
          <cell r="D325" t="str">
            <v>Servicios de limpieza y manejo de desechos.</v>
          </cell>
        </row>
        <row r="326">
          <cell r="C326">
            <v>3590</v>
          </cell>
          <cell r="D326" t="str">
            <v>Servicios de jardinería y fumigación.</v>
          </cell>
        </row>
        <row r="327">
          <cell r="C327">
            <v>3591</v>
          </cell>
          <cell r="D327" t="str">
            <v>Servicios de jardinería y fumigación.</v>
          </cell>
        </row>
        <row r="328">
          <cell r="C328">
            <v>3600</v>
          </cell>
          <cell r="D328" t="str">
            <v>SERVICIOS DE COMUNICACIÓN SOCIAL Y PUBLICIDAD.</v>
          </cell>
        </row>
        <row r="329">
          <cell r="C329">
            <v>3610</v>
          </cell>
          <cell r="D329" t="str">
            <v>Difusión por radio, televisión y otros medios de mensajes sobre programas y actividades gubernamentales.</v>
          </cell>
        </row>
        <row r="330">
          <cell r="C330">
            <v>3611</v>
          </cell>
          <cell r="D330" t="str">
            <v>Difusión por radio, televisión y otros medios de mensajes sobre programas y actividades gubernamentales.</v>
          </cell>
        </row>
        <row r="331">
          <cell r="C331">
            <v>3620</v>
          </cell>
          <cell r="D331" t="str">
            <v>Difusión por radio, televisión y otros medios de mensajes comerciales para promover la venta de bienes o servicios.</v>
          </cell>
        </row>
        <row r="332">
          <cell r="C332">
            <v>3621</v>
          </cell>
          <cell r="D332" t="str">
            <v>Difusión por radio, televisión y otros medios de mensajes comerciales para promover la venta de bienes o servicios.</v>
          </cell>
        </row>
        <row r="333">
          <cell r="C333">
            <v>3630</v>
          </cell>
          <cell r="D333" t="str">
            <v>Servicios de creatividad, preproducción y producción de publicidad, excepto Internet.</v>
          </cell>
        </row>
        <row r="334">
          <cell r="C334">
            <v>3631</v>
          </cell>
          <cell r="D334" t="str">
            <v>Servicios de creatividad, preproducción y producción de publicidad, excepto Internet.</v>
          </cell>
        </row>
        <row r="335">
          <cell r="C335">
            <v>3640</v>
          </cell>
          <cell r="D335" t="str">
            <v>Servicios de revelado de fotografías.</v>
          </cell>
        </row>
        <row r="336">
          <cell r="C336">
            <v>3641</v>
          </cell>
          <cell r="D336" t="str">
            <v>Servicios de revelado de fotografías.</v>
          </cell>
        </row>
        <row r="337">
          <cell r="C337">
            <v>3650</v>
          </cell>
          <cell r="D337" t="str">
            <v>Servicios de la industria fílmica, del sonido y del video.</v>
          </cell>
        </row>
        <row r="338">
          <cell r="C338">
            <v>3651</v>
          </cell>
          <cell r="D338" t="str">
            <v>Servicios de la industria fílmica, del sonido y del video.</v>
          </cell>
        </row>
        <row r="339">
          <cell r="C339">
            <v>3660</v>
          </cell>
          <cell r="D339" t="str">
            <v>Servicio de creación y difusión de contenido exclusivamente a través de Internet.</v>
          </cell>
        </row>
        <row r="340">
          <cell r="C340">
            <v>3661</v>
          </cell>
          <cell r="D340" t="str">
            <v>Servicio de creación y difusión de contenido exclusivamente a través de Internet.</v>
          </cell>
        </row>
        <row r="341">
          <cell r="C341">
            <v>3690</v>
          </cell>
          <cell r="D341" t="str">
            <v>Otros servicios de información.</v>
          </cell>
        </row>
        <row r="342">
          <cell r="C342">
            <v>3691</v>
          </cell>
          <cell r="D342" t="str">
            <v>Otros servicios de información.</v>
          </cell>
        </row>
        <row r="343">
          <cell r="C343">
            <v>3700</v>
          </cell>
          <cell r="D343" t="str">
            <v>SERVICIOS DE TRASLADO Y VIÁTICOS.</v>
          </cell>
        </row>
        <row r="344">
          <cell r="C344">
            <v>3710</v>
          </cell>
          <cell r="D344" t="str">
            <v>Pasajes aéreos.</v>
          </cell>
        </row>
        <row r="345">
          <cell r="C345">
            <v>3711</v>
          </cell>
          <cell r="D345" t="str">
            <v>Pasajes aéreos nacionales.</v>
          </cell>
        </row>
        <row r="346">
          <cell r="C346">
            <v>3712</v>
          </cell>
          <cell r="D346" t="str">
            <v>Pasajes aéreos internacionales.</v>
          </cell>
        </row>
        <row r="347">
          <cell r="C347">
            <v>3713</v>
          </cell>
          <cell r="D347" t="str">
            <v>Traslado aéreo de personas.</v>
          </cell>
        </row>
        <row r="348">
          <cell r="C348">
            <v>3720</v>
          </cell>
          <cell r="D348" t="str">
            <v>Pasajes terrestres.</v>
          </cell>
        </row>
        <row r="349">
          <cell r="C349">
            <v>3721</v>
          </cell>
          <cell r="D349" t="str">
            <v>Pasajes terrestres nacionales.</v>
          </cell>
        </row>
        <row r="350">
          <cell r="C350">
            <v>3722</v>
          </cell>
          <cell r="D350" t="str">
            <v>Pasajes terrestres al interior de la Ciudad de México.</v>
          </cell>
        </row>
        <row r="351">
          <cell r="C351">
            <v>3723</v>
          </cell>
          <cell r="D351" t="str">
            <v>Traslado terrestre de personas.</v>
          </cell>
        </row>
        <row r="352">
          <cell r="C352">
            <v>3724</v>
          </cell>
          <cell r="D352" t="str">
            <v>Pasajes terrestres internacionales.</v>
          </cell>
        </row>
        <row r="353">
          <cell r="C353">
            <v>3730</v>
          </cell>
          <cell r="D353" t="str">
            <v>Pasajes marítimos, lacustres y fluviales.</v>
          </cell>
        </row>
        <row r="354">
          <cell r="C354">
            <v>3731</v>
          </cell>
          <cell r="D354" t="str">
            <v>Pasajes marítimos, lacustres y fluviales.</v>
          </cell>
        </row>
        <row r="355">
          <cell r="C355">
            <v>3732</v>
          </cell>
          <cell r="D355" t="str">
            <v>Traslado marítimo, lacustre y fluvial de personas.</v>
          </cell>
        </row>
        <row r="356">
          <cell r="C356">
            <v>3740</v>
          </cell>
          <cell r="D356" t="str">
            <v>Autotransporte.</v>
          </cell>
        </row>
        <row r="357">
          <cell r="C357">
            <v>3741</v>
          </cell>
          <cell r="D357" t="str">
            <v>Autotransporte.</v>
          </cell>
        </row>
        <row r="358">
          <cell r="C358">
            <v>3750</v>
          </cell>
          <cell r="D358" t="str">
            <v>Viáticos en el país.</v>
          </cell>
        </row>
        <row r="359">
          <cell r="C359">
            <v>3751</v>
          </cell>
          <cell r="D359" t="str">
            <v>Viáticos en el país.</v>
          </cell>
        </row>
        <row r="360">
          <cell r="C360">
            <v>3760</v>
          </cell>
          <cell r="D360" t="str">
            <v>Viáticos en el extranjero.</v>
          </cell>
        </row>
        <row r="361">
          <cell r="C361">
            <v>3761</v>
          </cell>
          <cell r="D361" t="str">
            <v>Viáticos en el extranjero.</v>
          </cell>
        </row>
        <row r="362">
          <cell r="C362">
            <v>3770</v>
          </cell>
          <cell r="D362" t="str">
            <v>Gastos de instalación y traslado de menaje.</v>
          </cell>
        </row>
        <row r="363">
          <cell r="C363">
            <v>3771</v>
          </cell>
          <cell r="D363" t="str">
            <v>Gastos de instalación y traslado de menaje.</v>
          </cell>
        </row>
        <row r="364">
          <cell r="C364">
            <v>3780</v>
          </cell>
          <cell r="D364" t="str">
            <v>Servicios integrales de traslado y viáticos.</v>
          </cell>
        </row>
        <row r="365">
          <cell r="C365">
            <v>3781</v>
          </cell>
          <cell r="D365" t="str">
            <v>Servicios integrales de traslado y viáticos.</v>
          </cell>
        </row>
        <row r="366">
          <cell r="C366">
            <v>3790</v>
          </cell>
          <cell r="D366" t="str">
            <v>Otros servicios de traslado y hospedaje.</v>
          </cell>
        </row>
        <row r="367">
          <cell r="C367">
            <v>3791</v>
          </cell>
          <cell r="D367" t="str">
            <v>Otros servicios de traslado y hospedaje.</v>
          </cell>
        </row>
        <row r="368">
          <cell r="C368">
            <v>3800</v>
          </cell>
          <cell r="D368" t="str">
            <v>SERVICIOS OFICIALES.</v>
          </cell>
        </row>
        <row r="369">
          <cell r="C369">
            <v>3810</v>
          </cell>
          <cell r="D369" t="str">
            <v>Gastos de ceremonial.</v>
          </cell>
        </row>
        <row r="370">
          <cell r="C370">
            <v>3811</v>
          </cell>
          <cell r="D370" t="str">
            <v>Gastos de ceremonial.</v>
          </cell>
        </row>
        <row r="371">
          <cell r="C371">
            <v>3820</v>
          </cell>
          <cell r="D371" t="str">
            <v>Gastos de orden social y cultural.</v>
          </cell>
        </row>
        <row r="372">
          <cell r="C372">
            <v>3821</v>
          </cell>
          <cell r="D372" t="str">
            <v>Espectáculos culturales.</v>
          </cell>
        </row>
        <row r="373">
          <cell r="C373">
            <v>3822</v>
          </cell>
          <cell r="D373" t="str">
            <v>Gastos de orden social.</v>
          </cell>
        </row>
        <row r="374">
          <cell r="C374">
            <v>3823</v>
          </cell>
          <cell r="D374" t="str">
            <v>Gastos de difusión y extensión universitaria.</v>
          </cell>
        </row>
        <row r="375">
          <cell r="C375">
            <v>3830</v>
          </cell>
          <cell r="D375" t="str">
            <v>Congresos y convenciones.</v>
          </cell>
        </row>
        <row r="376">
          <cell r="C376">
            <v>3831</v>
          </cell>
          <cell r="D376" t="str">
            <v>Congresos y convenciones.</v>
          </cell>
        </row>
        <row r="377">
          <cell r="C377">
            <v>3832</v>
          </cell>
          <cell r="D377" t="str">
            <v>Gastos de orden académico.</v>
          </cell>
        </row>
        <row r="378">
          <cell r="C378">
            <v>3840</v>
          </cell>
          <cell r="D378" t="str">
            <v>Exposiciones.</v>
          </cell>
        </row>
        <row r="379">
          <cell r="C379">
            <v>3841</v>
          </cell>
          <cell r="D379" t="str">
            <v>Exposiciones.</v>
          </cell>
        </row>
        <row r="380">
          <cell r="C380">
            <v>3850</v>
          </cell>
          <cell r="D380" t="str">
            <v>Gastos de representación.</v>
          </cell>
        </row>
        <row r="381">
          <cell r="C381">
            <v>3900</v>
          </cell>
          <cell r="D381" t="str">
            <v>OTROS SERVICIOS GENERALES.</v>
          </cell>
        </row>
        <row r="382">
          <cell r="C382">
            <v>3910</v>
          </cell>
          <cell r="D382" t="str">
            <v>Servicios funerarios y de cementerios.</v>
          </cell>
        </row>
        <row r="383">
          <cell r="C383">
            <v>3911</v>
          </cell>
          <cell r="D383" t="str">
            <v>Servicios funerarios y de cementerio a los familiares de los civiles y pensionistas directos.</v>
          </cell>
        </row>
        <row r="384">
          <cell r="C384">
            <v>3920</v>
          </cell>
          <cell r="D384" t="str">
            <v>Impuestos y derechos.</v>
          </cell>
        </row>
        <row r="385">
          <cell r="C385">
            <v>3921</v>
          </cell>
          <cell r="D385" t="str">
            <v>Impuestos y derechos.</v>
          </cell>
        </row>
        <row r="386">
          <cell r="C386">
            <v>3930</v>
          </cell>
          <cell r="D386" t="str">
            <v>Impuestos y derechos de importación.</v>
          </cell>
        </row>
        <row r="387">
          <cell r="C387">
            <v>3931</v>
          </cell>
          <cell r="D387" t="str">
            <v>Impuestos y derechos de importación.</v>
          </cell>
        </row>
        <row r="388">
          <cell r="C388">
            <v>3940</v>
          </cell>
          <cell r="D388" t="str">
            <v>Sentencias y resoluciones por autoridad competente.</v>
          </cell>
        </row>
        <row r="389">
          <cell r="C389">
            <v>3941</v>
          </cell>
          <cell r="D389" t="str">
            <v>Sentencias y resoluciones por autoridad competente.</v>
          </cell>
        </row>
        <row r="390">
          <cell r="C390">
            <v>3950</v>
          </cell>
          <cell r="D390" t="str">
            <v>Penas, multas, accesorios y actualizaciones.</v>
          </cell>
        </row>
        <row r="391">
          <cell r="C391">
            <v>3951</v>
          </cell>
          <cell r="D391" t="str">
            <v>Penas, multas, accesorios y actualizaciones.</v>
          </cell>
        </row>
        <row r="392">
          <cell r="C392">
            <v>3960</v>
          </cell>
          <cell r="D392" t="str">
            <v>Otros gastos por responsabilidades.</v>
          </cell>
        </row>
        <row r="393">
          <cell r="C393">
            <v>3961</v>
          </cell>
          <cell r="D393" t="str">
            <v>Gastos por concepto de responsabilidades del Gobierno de la Ciudad de México.</v>
          </cell>
        </row>
        <row r="394">
          <cell r="C394">
            <v>3969</v>
          </cell>
          <cell r="D394" t="str">
            <v>Otros gastos por responsabilidades.</v>
          </cell>
        </row>
        <row r="395">
          <cell r="C395">
            <v>3970</v>
          </cell>
          <cell r="D395" t="str">
            <v>Utilidades.</v>
          </cell>
        </row>
        <row r="396">
          <cell r="C396">
            <v>3971</v>
          </cell>
          <cell r="D396" t="str">
            <v>Utilidades.</v>
          </cell>
        </row>
        <row r="397">
          <cell r="C397">
            <v>3980</v>
          </cell>
          <cell r="D397" t="str">
            <v>Impuesto sobre nóminas y otros que se deriven de una relación laboral.</v>
          </cell>
        </row>
        <row r="398">
          <cell r="C398">
            <v>3981</v>
          </cell>
          <cell r="D398" t="str">
            <v>Impuesto sobre nóminas.</v>
          </cell>
        </row>
        <row r="399">
          <cell r="C399">
            <v>3982</v>
          </cell>
          <cell r="D399" t="str">
            <v>Otros impuestos derivados de una relación laboral.</v>
          </cell>
        </row>
        <row r="400">
          <cell r="C400">
            <v>3990</v>
          </cell>
          <cell r="D400" t="str">
            <v>Otros servicios generales.</v>
          </cell>
        </row>
        <row r="401">
          <cell r="C401">
            <v>3991</v>
          </cell>
          <cell r="D401" t="str">
            <v>Servicios para la promoción deportiva.</v>
          </cell>
        </row>
        <row r="402">
          <cell r="C402">
            <v>3992</v>
          </cell>
          <cell r="D402" t="str">
            <v>Servicios para la promoción y difusión de sitios turísticos, culturales, recreativos y deportivos de la Ciudad de México.</v>
          </cell>
        </row>
        <row r="403">
          <cell r="C403">
            <v>3993</v>
          </cell>
          <cell r="D403" t="str">
            <v>Subrogaciones.</v>
          </cell>
        </row>
        <row r="404">
          <cell r="C404">
            <v>3994</v>
          </cell>
          <cell r="D404" t="str">
            <v>Erogaciones derivadas de ingresos por cuenta de terceros.</v>
          </cell>
        </row>
        <row r="405">
          <cell r="C405">
            <v>3999</v>
          </cell>
          <cell r="D405" t="str">
            <v>Otros servicios generales.</v>
          </cell>
        </row>
        <row r="406">
          <cell r="C406">
            <v>4000</v>
          </cell>
          <cell r="D406" t="str">
            <v>TRANSFERENCIAS, ASIGNACIONES, SUBSIDIOS Y OTRAS AYUDAS.</v>
          </cell>
        </row>
        <row r="407">
          <cell r="C407">
            <v>4100</v>
          </cell>
          <cell r="D407" t="str">
            <v>TRANSFERENCIAS INTERNAS Y ASIGNACIONES AL SECTOR PÚBLICO.</v>
          </cell>
        </row>
        <row r="408">
          <cell r="C408">
            <v>4110</v>
          </cell>
          <cell r="D408" t="str">
            <v>Asignaciones presupuestarias al Poder Ejecutivo.</v>
          </cell>
        </row>
        <row r="409">
          <cell r="C409">
            <v>4111</v>
          </cell>
          <cell r="D409" t="str">
            <v>Asignaciones presupuestarias al Órgano Ejecutivo de la Ciudad de México</v>
          </cell>
        </row>
        <row r="410">
          <cell r="C410">
            <v>4120</v>
          </cell>
          <cell r="D410" t="str">
            <v>Asignaciones presupuestarias al Poder Legislativo.</v>
          </cell>
        </row>
        <row r="411">
          <cell r="C411">
            <v>4121</v>
          </cell>
          <cell r="D411" t="str">
            <v>Asignaciones presupuestarias al Órgano Legislativo de la Ciudad de México</v>
          </cell>
        </row>
        <row r="412">
          <cell r="C412">
            <v>4130</v>
          </cell>
          <cell r="D412" t="str">
            <v>Asignaciones presupuestarias al Poder Judicial.</v>
          </cell>
        </row>
        <row r="413">
          <cell r="C413">
            <v>4131</v>
          </cell>
          <cell r="D413" t="str">
            <v>Asignaciones presupuestarias al Órgano Superior de Justicia de la Ciudad de México.</v>
          </cell>
        </row>
        <row r="414">
          <cell r="C414">
            <v>4140</v>
          </cell>
          <cell r="D414" t="str">
            <v>Asignaciones presupuestarias a Órganos Autónomos.</v>
          </cell>
        </row>
        <row r="415">
          <cell r="C415">
            <v>4141</v>
          </cell>
          <cell r="D415" t="str">
            <v>Asignaciones presupuestarias a Órganos Autónomos de la Ciudad de México.</v>
          </cell>
        </row>
        <row r="416">
          <cell r="C416">
            <v>4150</v>
          </cell>
          <cell r="D416" t="str">
            <v>Transferencias internas otorgadas a entidades paraestatales no empresariales y no financieras.</v>
          </cell>
        </row>
        <row r="417">
          <cell r="C417">
            <v>4151</v>
          </cell>
          <cell r="D417" t="str">
            <v>Transferencias otorgadas a entidades paraestatales no empresariales y no financieras.</v>
          </cell>
        </row>
        <row r="418">
          <cell r="C418">
            <v>4152</v>
          </cell>
          <cell r="D418" t="str">
            <v>Aportaciones otorgadas a entidades paraestatales no empresariales y no financieras.</v>
          </cell>
        </row>
        <row r="419">
          <cell r="C419">
            <v>4160</v>
          </cell>
          <cell r="D419" t="str">
            <v>Transferencias internas otorgadas a entidades paraestatales empresariales y no financieras.</v>
          </cell>
        </row>
        <row r="420">
          <cell r="C420">
            <v>4161</v>
          </cell>
          <cell r="D420" t="str">
            <v>Transferencias otorgadas a entidades paraestatales empresariales y no financieras.</v>
          </cell>
        </row>
        <row r="421">
          <cell r="C421">
            <v>4162</v>
          </cell>
          <cell r="D421" t="str">
            <v>Aportaciones otorgadas a entidades paraestatales empresariales y no financieras.</v>
          </cell>
        </row>
        <row r="422">
          <cell r="C422">
            <v>4170</v>
          </cell>
          <cell r="D422" t="str">
            <v>Transferencias internas otorgadas a fideicomisos públicos empresariales y no financieros.</v>
          </cell>
        </row>
        <row r="423">
          <cell r="C423">
            <v>4171</v>
          </cell>
          <cell r="D423" t="str">
            <v>Transferencias otorgadas a fideicomisos públicos empresariales y no financieros.</v>
          </cell>
        </row>
        <row r="424">
          <cell r="C424">
            <v>4172</v>
          </cell>
          <cell r="D424" t="str">
            <v>Aportaciones otorgadas a fideicomisos públicos empresariales y no financieros.</v>
          </cell>
        </row>
        <row r="425">
          <cell r="C425">
            <v>4180</v>
          </cell>
          <cell r="D425" t="str">
            <v>Transferencias internas otorgadas a instituciones paraestatales públicas financieras.</v>
          </cell>
        </row>
        <row r="426">
          <cell r="C426">
            <v>4181</v>
          </cell>
          <cell r="D426" t="str">
            <v>Transferencias otorgadas a instituciones paraestatales públicas financieras.</v>
          </cell>
        </row>
        <row r="427">
          <cell r="C427">
            <v>4182</v>
          </cell>
          <cell r="D427" t="str">
            <v>Aportaciones otorgadas a instituciones paraestatales públicas financieras.</v>
          </cell>
        </row>
        <row r="428">
          <cell r="C428">
            <v>4190</v>
          </cell>
          <cell r="D428" t="str">
            <v>Transferencias internas otorgadas a fideicomisos públicos financieros.</v>
          </cell>
        </row>
        <row r="429">
          <cell r="C429">
            <v>4191</v>
          </cell>
          <cell r="D429" t="str">
            <v>Transferencias otorgadas a fideicomisos públicos financieros.</v>
          </cell>
        </row>
        <row r="430">
          <cell r="C430">
            <v>4192</v>
          </cell>
          <cell r="D430" t="str">
            <v>Aportaciones otorgadas a fideicomisos públicos financieros.</v>
          </cell>
        </row>
        <row r="431">
          <cell r="C431">
            <v>4200</v>
          </cell>
          <cell r="D431" t="str">
            <v>TRANSFERENCIAS AL RESTO DEL SECTOR PÚBLICO.</v>
          </cell>
        </row>
        <row r="432">
          <cell r="C432">
            <v>4210</v>
          </cell>
          <cell r="D432" t="str">
            <v>Transferencias otorgadas a organismos entidades paraestatales no empresariales y no financieras.</v>
          </cell>
        </row>
        <row r="433">
          <cell r="C433">
            <v>4211</v>
          </cell>
          <cell r="D433" t="str">
            <v>Transferencias otorgadas a entidades paraestatales no empresariales y no financieras.</v>
          </cell>
        </row>
        <row r="434">
          <cell r="C434">
            <v>4220</v>
          </cell>
          <cell r="D434" t="str">
            <v>Transferencias otorgadas para entidades paraestatales empresariales y no financieras.</v>
          </cell>
        </row>
        <row r="435">
          <cell r="C435">
            <v>4221</v>
          </cell>
          <cell r="D435" t="str">
            <v>Transferencias otorgadas para entidades paraestatales empresariales y no financieras.</v>
          </cell>
        </row>
        <row r="436">
          <cell r="C436">
            <v>4230</v>
          </cell>
          <cell r="D436" t="str">
            <v>Transferencias otorgadas para instituciones paraestatales públicas financieras.</v>
          </cell>
        </row>
        <row r="437">
          <cell r="C437">
            <v>4231</v>
          </cell>
          <cell r="D437" t="str">
            <v>Transferencias otorgadas para instituciones paraestatales públicas financieras.</v>
          </cell>
        </row>
        <row r="438">
          <cell r="C438">
            <v>4240</v>
          </cell>
          <cell r="D438" t="str">
            <v>Transferencias otorgadas a entidades federativas y municipios.</v>
          </cell>
        </row>
        <row r="439">
          <cell r="C439">
            <v>4241</v>
          </cell>
          <cell r="D439" t="str">
            <v>Transferencias otorgadas a entidades federativas y municipios.</v>
          </cell>
        </row>
        <row r="440">
          <cell r="C440">
            <v>4250</v>
          </cell>
          <cell r="D440" t="str">
            <v>Transferencias a fideicomisos de entidades federativas y municipios.</v>
          </cell>
        </row>
        <row r="441">
          <cell r="C441">
            <v>4251</v>
          </cell>
          <cell r="D441" t="str">
            <v>Transferencias a fideicomisos de entidades federativas y municipios.</v>
          </cell>
        </row>
        <row r="442">
          <cell r="C442">
            <v>4300</v>
          </cell>
          <cell r="D442" t="str">
            <v>SUBSIDIOS Y SUBVENCIONES.</v>
          </cell>
        </row>
        <row r="443">
          <cell r="C443">
            <v>4310</v>
          </cell>
          <cell r="D443" t="str">
            <v>Subsidios a la producción.</v>
          </cell>
        </row>
        <row r="444">
          <cell r="C444">
            <v>4311</v>
          </cell>
          <cell r="D444" t="str">
            <v>Subsidios a la producción.</v>
          </cell>
        </row>
        <row r="445">
          <cell r="C445">
            <v>4320</v>
          </cell>
          <cell r="D445" t="str">
            <v>Subsidios a la distribución.</v>
          </cell>
        </row>
        <row r="446">
          <cell r="C446">
            <v>4321</v>
          </cell>
          <cell r="D446" t="str">
            <v>Subsidios a la distribución.</v>
          </cell>
        </row>
        <row r="447">
          <cell r="C447">
            <v>4330</v>
          </cell>
          <cell r="D447" t="str">
            <v>Subsidios a la inversión.</v>
          </cell>
        </row>
        <row r="448">
          <cell r="C448">
            <v>4331</v>
          </cell>
          <cell r="D448" t="str">
            <v>Subsidios a la inversión.</v>
          </cell>
        </row>
        <row r="449">
          <cell r="C449">
            <v>4340</v>
          </cell>
          <cell r="D449" t="str">
            <v>Subsidios a la prestación de servicios públicos.</v>
          </cell>
        </row>
        <row r="450">
          <cell r="C450">
            <v>4341</v>
          </cell>
          <cell r="D450" t="str">
            <v>Subsidios a la prestación de servicios públicos.</v>
          </cell>
        </row>
        <row r="451">
          <cell r="C451">
            <v>4350</v>
          </cell>
          <cell r="D451" t="str">
            <v>Subsidios para cubrir diferenciales de tasas de interés.</v>
          </cell>
        </row>
        <row r="452">
          <cell r="C452">
            <v>4360</v>
          </cell>
          <cell r="D452" t="str">
            <v>Subsidios a la vivienda.</v>
          </cell>
        </row>
        <row r="453">
          <cell r="C453">
            <v>4361</v>
          </cell>
          <cell r="D453" t="str">
            <v>Subsidios a la vivienda.</v>
          </cell>
        </row>
        <row r="454">
          <cell r="C454">
            <v>4370</v>
          </cell>
          <cell r="D454" t="str">
            <v>Subvenciones al consumo.</v>
          </cell>
        </row>
        <row r="455">
          <cell r="C455">
            <v>4380</v>
          </cell>
          <cell r="D455" t="str">
            <v>Subsidios a entidades federativas y municipios.</v>
          </cell>
        </row>
        <row r="456">
          <cell r="C456">
            <v>4381</v>
          </cell>
          <cell r="D456" t="str">
            <v>Subsidios a entidades federativas y municipios.</v>
          </cell>
        </row>
        <row r="457">
          <cell r="C457">
            <v>4390</v>
          </cell>
          <cell r="D457" t="str">
            <v>Otros subsidios.</v>
          </cell>
        </row>
        <row r="458">
          <cell r="C458">
            <v>4391</v>
          </cell>
          <cell r="D458" t="str">
            <v>Otros subsidios.</v>
          </cell>
        </row>
        <row r="459">
          <cell r="C459">
            <v>4400</v>
          </cell>
          <cell r="D459" t="str">
            <v>AYUDAS SOCIALES.</v>
          </cell>
        </row>
        <row r="460">
          <cell r="C460">
            <v>4410</v>
          </cell>
          <cell r="D460" t="str">
            <v>Ayudas sociales a personas.</v>
          </cell>
        </row>
        <row r="461">
          <cell r="C461">
            <v>4411</v>
          </cell>
          <cell r="D461" t="str">
            <v>Premios.</v>
          </cell>
        </row>
        <row r="462">
          <cell r="C462">
            <v>4412</v>
          </cell>
          <cell r="D462" t="str">
            <v>Ayudas sociales a personas u hogares de escasos recursos.</v>
          </cell>
        </row>
        <row r="463">
          <cell r="C463">
            <v>4419</v>
          </cell>
          <cell r="D463" t="str">
            <v>Otras ayudas sociales a personas.</v>
          </cell>
        </row>
        <row r="464">
          <cell r="C464">
            <v>4420</v>
          </cell>
          <cell r="D464" t="str">
            <v>Becas y otras ayudas para programas de capacitación.</v>
          </cell>
        </row>
        <row r="465">
          <cell r="C465">
            <v>4421</v>
          </cell>
          <cell r="D465" t="str">
            <v>Becas y otras ayudas para programas de capacitación.</v>
          </cell>
        </row>
        <row r="466">
          <cell r="C466">
            <v>4430</v>
          </cell>
          <cell r="D466" t="str">
            <v>Ayudas sociales a instituciones de enseñanza.</v>
          </cell>
        </row>
        <row r="467">
          <cell r="C467">
            <v>4431</v>
          </cell>
          <cell r="D467" t="str">
            <v>Ayudas sociales a instituciones de enseñanza.</v>
          </cell>
        </row>
        <row r="468">
          <cell r="C468">
            <v>4440</v>
          </cell>
          <cell r="D468" t="str">
            <v>Ayudas sociales a actividades científicas o académicas.</v>
          </cell>
        </row>
        <row r="469">
          <cell r="C469">
            <v>4441</v>
          </cell>
          <cell r="D469" t="str">
            <v>Ayudas sociales a actividades científicas o académicas.</v>
          </cell>
        </row>
        <row r="470">
          <cell r="C470">
            <v>4450</v>
          </cell>
          <cell r="D470" t="str">
            <v>Ayudas sociales a instituciones sin fines de lucro.</v>
          </cell>
        </row>
        <row r="471">
          <cell r="C471">
            <v>4451</v>
          </cell>
          <cell r="D471" t="str">
            <v>Ayudas sociales a instituciones sin fines de lucro.</v>
          </cell>
        </row>
        <row r="472">
          <cell r="C472">
            <v>4460</v>
          </cell>
          <cell r="D472" t="str">
            <v>Ayudas sociales a cooperativas.</v>
          </cell>
        </row>
        <row r="473">
          <cell r="C473">
            <v>4461</v>
          </cell>
          <cell r="D473" t="str">
            <v>Ayudas sociales a cooperativas.</v>
          </cell>
        </row>
        <row r="474">
          <cell r="C474">
            <v>4470</v>
          </cell>
          <cell r="D474" t="str">
            <v>Ayudas sociales a entidades de interés público.</v>
          </cell>
        </row>
        <row r="475">
          <cell r="C475">
            <v>4471</v>
          </cell>
          <cell r="D475" t="str">
            <v>Ayudas sociales a entidades de interés público.</v>
          </cell>
        </row>
        <row r="476">
          <cell r="C476">
            <v>4480</v>
          </cell>
          <cell r="D476" t="str">
            <v>Ayudas por desastres naturales y otros siniestros.</v>
          </cell>
        </row>
        <row r="477">
          <cell r="C477">
            <v>4481</v>
          </cell>
          <cell r="D477" t="str">
            <v>Ayudas por desastres naturales y otros siniestros.</v>
          </cell>
        </row>
        <row r="478">
          <cell r="C478">
            <v>4500</v>
          </cell>
          <cell r="D478" t="str">
            <v>PENSIONES Y JUBILACIONES.</v>
          </cell>
        </row>
        <row r="479">
          <cell r="C479">
            <v>4510</v>
          </cell>
          <cell r="D479" t="str">
            <v>Pensiones.</v>
          </cell>
        </row>
        <row r="480">
          <cell r="C480">
            <v>4511</v>
          </cell>
          <cell r="D480" t="str">
            <v>Pensiones.</v>
          </cell>
        </row>
        <row r="481">
          <cell r="C481">
            <v>4520</v>
          </cell>
          <cell r="D481" t="str">
            <v>Jubilaciones.</v>
          </cell>
        </row>
        <row r="482">
          <cell r="C482">
            <v>4521</v>
          </cell>
          <cell r="D482" t="str">
            <v>Jubilaciones.</v>
          </cell>
        </row>
        <row r="483">
          <cell r="C483">
            <v>4590</v>
          </cell>
          <cell r="D483" t="str">
            <v>Otras pensiones y jubilaciones.</v>
          </cell>
        </row>
        <row r="484">
          <cell r="C484">
            <v>4591</v>
          </cell>
          <cell r="D484" t="str">
            <v>Otras pensiones y jubilaciones.</v>
          </cell>
        </row>
        <row r="485">
          <cell r="C485">
            <v>4600</v>
          </cell>
          <cell r="D485" t="str">
            <v>TRANSFERENCIAS A FIDEICOMISOS, MANDATOS Y OTROS ANÁLOGOS.</v>
          </cell>
        </row>
        <row r="486">
          <cell r="C486">
            <v>4610</v>
          </cell>
          <cell r="D486" t="str">
            <v>Transferencias a fideicomisos del Poder Ejecutivo.</v>
          </cell>
        </row>
        <row r="487">
          <cell r="C487">
            <v>4611</v>
          </cell>
          <cell r="D487" t="str">
            <v>Transferencias a fideicomisos del Órgano Ejecutivo de la Ciudad de México.</v>
          </cell>
        </row>
        <row r="488">
          <cell r="C488">
            <v>4612</v>
          </cell>
          <cell r="D488" t="str">
            <v>Aportaciones a fideicomisos del Órgano Ejecutivo de la Ciudad de México.</v>
          </cell>
        </row>
        <row r="489">
          <cell r="C489">
            <v>4620</v>
          </cell>
          <cell r="D489" t="str">
            <v>Transferencias a fideicomisos del Poder Legislativo.</v>
          </cell>
        </row>
        <row r="490">
          <cell r="C490">
            <v>4621</v>
          </cell>
          <cell r="D490" t="str">
            <v>Transferencias a fideicomisos del Órgano Legislativo de la Ciudad de México.</v>
          </cell>
        </row>
        <row r="491">
          <cell r="C491">
            <v>4630</v>
          </cell>
          <cell r="D491" t="str">
            <v>Transferencias a fideicomisos del Poder Judicial.</v>
          </cell>
        </row>
        <row r="492">
          <cell r="C492">
            <v>4631</v>
          </cell>
          <cell r="D492" t="str">
            <v>Transferencias a fideicomisos del Órgano Superior de Justicia de la Ciudad de México.</v>
          </cell>
        </row>
        <row r="493">
          <cell r="C493">
            <v>4640</v>
          </cell>
          <cell r="D493" t="str">
            <v>Transferencias a fideicomisos públicos de entidades paraestatales no empresariales y no financieras.</v>
          </cell>
        </row>
        <row r="494">
          <cell r="C494">
            <v>4641</v>
          </cell>
          <cell r="D494" t="str">
            <v>Transferencias a fideicomisos no empresariales y no financieros.</v>
          </cell>
        </row>
        <row r="495">
          <cell r="C495">
            <v>4642</v>
          </cell>
          <cell r="D495" t="str">
            <v>Aportaciones a fideicomisos no empresariales y no financieros.</v>
          </cell>
        </row>
        <row r="496">
          <cell r="C496">
            <v>4650</v>
          </cell>
          <cell r="D496" t="str">
            <v>Transferencias a fideicomisos públicos de entidades paraestatales empresariales y no financieras.</v>
          </cell>
        </row>
        <row r="497">
          <cell r="C497">
            <v>4651</v>
          </cell>
          <cell r="D497" t="str">
            <v>Transferencias a fideicomisos públicos de entidades paraestatales empresariales y no financieras.</v>
          </cell>
        </row>
        <row r="498">
          <cell r="C498">
            <v>4652</v>
          </cell>
          <cell r="D498" t="str">
            <v>Aportaciones a fideicomisos públicos de entidades paraestatales empresariales y no financieras.</v>
          </cell>
        </row>
        <row r="499">
          <cell r="C499">
            <v>4660</v>
          </cell>
          <cell r="D499" t="str">
            <v>Transferencias a fideicomisos de instituciones públicas financieras.</v>
          </cell>
        </row>
        <row r="500">
          <cell r="C500">
            <v>4690</v>
          </cell>
          <cell r="D500" t="str">
            <v>Otras transferencias a fideicomisos.</v>
          </cell>
        </row>
        <row r="501">
          <cell r="C501">
            <v>4691</v>
          </cell>
          <cell r="D501" t="str">
            <v>Otras transferencias a fideicomisos.</v>
          </cell>
        </row>
        <row r="502">
          <cell r="C502">
            <v>4700</v>
          </cell>
          <cell r="D502" t="str">
            <v>TRANSFERENCIAS A LA SEGURIDAD SOCIAL.</v>
          </cell>
        </row>
        <row r="503">
          <cell r="C503">
            <v>4710</v>
          </cell>
          <cell r="D503" t="str">
            <v>Transferencias por obligación de ley.</v>
          </cell>
        </row>
        <row r="504">
          <cell r="C504">
            <v>4711</v>
          </cell>
          <cell r="D504" t="str">
            <v>Transferencias por obligación de ley.</v>
          </cell>
        </row>
        <row r="505">
          <cell r="C505">
            <v>4800</v>
          </cell>
          <cell r="D505" t="str">
            <v>DONATIVOS.</v>
          </cell>
        </row>
        <row r="506">
          <cell r="C506">
            <v>4810</v>
          </cell>
          <cell r="D506" t="str">
            <v>Donativos a instituciones sin fines de lucro.</v>
          </cell>
        </row>
        <row r="507">
          <cell r="C507">
            <v>4811</v>
          </cell>
          <cell r="D507" t="str">
            <v>Donativos a instituciones sin fines de lucro.</v>
          </cell>
        </row>
        <row r="508">
          <cell r="C508">
            <v>4820</v>
          </cell>
          <cell r="D508" t="str">
            <v>Donativos a entidades federativas.</v>
          </cell>
        </row>
        <row r="509">
          <cell r="C509">
            <v>4821</v>
          </cell>
          <cell r="D509" t="str">
            <v>Donativos a entidades federativas.</v>
          </cell>
        </row>
        <row r="510">
          <cell r="C510">
            <v>4830</v>
          </cell>
          <cell r="D510" t="str">
            <v>Donativos a fideicomisos privados.</v>
          </cell>
        </row>
        <row r="511">
          <cell r="C511">
            <v>4831</v>
          </cell>
          <cell r="D511" t="str">
            <v>Donativos a fideicomisos privados.</v>
          </cell>
        </row>
        <row r="512">
          <cell r="C512">
            <v>4840</v>
          </cell>
          <cell r="D512" t="str">
            <v>Donativos a fideicomisos estatales.</v>
          </cell>
        </row>
        <row r="513">
          <cell r="C513">
            <v>4841</v>
          </cell>
          <cell r="D513" t="str">
            <v>Donativos a fideicomisos estatales.</v>
          </cell>
        </row>
        <row r="514">
          <cell r="C514">
            <v>4850</v>
          </cell>
          <cell r="D514" t="str">
            <v>Donativos internacionales.</v>
          </cell>
        </row>
        <row r="515">
          <cell r="C515">
            <v>4851</v>
          </cell>
          <cell r="D515" t="str">
            <v>Donativos internacionales.</v>
          </cell>
        </row>
        <row r="516">
          <cell r="C516">
            <v>4900</v>
          </cell>
          <cell r="D516" t="str">
            <v>TRANSFERENCIAS AL EXTERIOR.</v>
          </cell>
        </row>
        <row r="517">
          <cell r="C517">
            <v>4910</v>
          </cell>
          <cell r="D517" t="str">
            <v>Transferencias para gobiernos extranjeros.</v>
          </cell>
        </row>
        <row r="518">
          <cell r="C518">
            <v>4911</v>
          </cell>
          <cell r="D518" t="str">
            <v>Transferencias para gobiernos extranjeros.</v>
          </cell>
        </row>
        <row r="519">
          <cell r="C519">
            <v>4920</v>
          </cell>
          <cell r="D519" t="str">
            <v>Transferencias para organismos internacionales.</v>
          </cell>
        </row>
        <row r="520">
          <cell r="C520">
            <v>4921</v>
          </cell>
          <cell r="D520" t="str">
            <v>Transferencias para organismos internacionales.</v>
          </cell>
        </row>
        <row r="521">
          <cell r="C521">
            <v>4930</v>
          </cell>
          <cell r="D521" t="str">
            <v>Transferencias para el sector privado externo.</v>
          </cell>
        </row>
        <row r="522">
          <cell r="C522">
            <v>4931</v>
          </cell>
          <cell r="D522" t="str">
            <v>Transferencias para el sector privado externo.</v>
          </cell>
        </row>
        <row r="523">
          <cell r="C523">
            <v>5000</v>
          </cell>
          <cell r="D523" t="str">
            <v>BIENES MUEBLES, INMUEBLES E INTANGIBLES.</v>
          </cell>
        </row>
        <row r="524">
          <cell r="C524">
            <v>5100</v>
          </cell>
          <cell r="D524" t="str">
            <v>MOBILIARIO Y EQUIPO DE ADMINISTRACIÓN.</v>
          </cell>
        </row>
        <row r="525">
          <cell r="C525">
            <v>5110</v>
          </cell>
          <cell r="D525" t="str">
            <v>Muebles de oficina y estantería.</v>
          </cell>
        </row>
        <row r="526">
          <cell r="C526">
            <v>5111</v>
          </cell>
          <cell r="D526" t="str">
            <v>Muebles de oficina y estantería.</v>
          </cell>
        </row>
        <row r="527">
          <cell r="C527">
            <v>5120</v>
          </cell>
          <cell r="D527" t="str">
            <v>Muebles, excepto de oficina y estantería.</v>
          </cell>
        </row>
        <row r="528">
          <cell r="C528">
            <v>5121</v>
          </cell>
          <cell r="D528" t="str">
            <v>Muebles, excepto de oficina y estantería.</v>
          </cell>
        </row>
        <row r="529">
          <cell r="C529">
            <v>5130</v>
          </cell>
          <cell r="D529" t="str">
            <v>Bienes artísticos, culturales y científicos.</v>
          </cell>
        </row>
        <row r="530">
          <cell r="C530">
            <v>5131</v>
          </cell>
          <cell r="D530" t="str">
            <v>Bienes artísticos, culturales y científicos.</v>
          </cell>
        </row>
        <row r="531">
          <cell r="C531">
            <v>5140</v>
          </cell>
          <cell r="D531" t="str">
            <v>Objetos de valor.</v>
          </cell>
        </row>
        <row r="532">
          <cell r="C532">
            <v>5141</v>
          </cell>
          <cell r="D532" t="str">
            <v>Objetos de valor.</v>
          </cell>
        </row>
        <row r="533">
          <cell r="C533">
            <v>5150</v>
          </cell>
          <cell r="D533" t="str">
            <v>Equipo de cómputo y de tecnologías de la información.</v>
          </cell>
        </row>
        <row r="534">
          <cell r="C534">
            <v>5151</v>
          </cell>
          <cell r="D534" t="str">
            <v>Equipo de cómputo y de tecnologías de la información.</v>
          </cell>
        </row>
        <row r="535">
          <cell r="C535">
            <v>5190</v>
          </cell>
          <cell r="D535" t="str">
            <v>Otros mobiliarios y equipos de administración.</v>
          </cell>
        </row>
        <row r="536">
          <cell r="C536">
            <v>5191</v>
          </cell>
          <cell r="D536" t="str">
            <v>Otros mobiliarios y equipos de administración.</v>
          </cell>
        </row>
        <row r="537">
          <cell r="C537">
            <v>5200</v>
          </cell>
          <cell r="D537" t="str">
            <v>MOBILIARIO Y EQUIPO EDUCACIONAL Y RECREATIVO.</v>
          </cell>
        </row>
        <row r="538">
          <cell r="C538">
            <v>5210</v>
          </cell>
          <cell r="D538" t="str">
            <v>Equipos y aparatos audiovisuales.</v>
          </cell>
        </row>
        <row r="539">
          <cell r="C539">
            <v>5211</v>
          </cell>
          <cell r="D539" t="str">
            <v>Equipos y aparatos audiovisuales.</v>
          </cell>
        </row>
        <row r="540">
          <cell r="C540">
            <v>5220</v>
          </cell>
          <cell r="D540" t="str">
            <v>Aparatos deportivos.</v>
          </cell>
        </row>
        <row r="541">
          <cell r="C541">
            <v>5221</v>
          </cell>
          <cell r="D541" t="str">
            <v>Aparatos deportivos.</v>
          </cell>
        </row>
        <row r="542">
          <cell r="C542">
            <v>5230</v>
          </cell>
          <cell r="D542" t="str">
            <v>Cámaras fotográficas y de video.</v>
          </cell>
        </row>
        <row r="543">
          <cell r="C543">
            <v>5231</v>
          </cell>
          <cell r="D543" t="str">
            <v>Cámaras fotográficas y de video</v>
          </cell>
        </row>
        <row r="544">
          <cell r="C544">
            <v>5290</v>
          </cell>
          <cell r="D544" t="str">
            <v>Otro mobiliario y equipo educacional y recreativo.</v>
          </cell>
        </row>
        <row r="545">
          <cell r="C545">
            <v>5291</v>
          </cell>
          <cell r="D545" t="str">
            <v>Otro mobiliario y equipo educacional y recreativo.</v>
          </cell>
        </row>
        <row r="546">
          <cell r="C546">
            <v>5300</v>
          </cell>
          <cell r="D546" t="str">
            <v>EQUIPO E INSTRUMENTAL MÉDICO Y DE LABORATORIO.</v>
          </cell>
        </row>
        <row r="547">
          <cell r="C547">
            <v>5310</v>
          </cell>
          <cell r="D547" t="str">
            <v>Equipo médico y de laboratorio.</v>
          </cell>
        </row>
        <row r="548">
          <cell r="C548">
            <v>5311</v>
          </cell>
          <cell r="D548" t="str">
            <v>Equipo médico y de laboratorio.</v>
          </cell>
        </row>
        <row r="549">
          <cell r="C549">
            <v>5320</v>
          </cell>
          <cell r="D549" t="str">
            <v>Instrumental médico y de laboratorio.</v>
          </cell>
        </row>
        <row r="550">
          <cell r="C550">
            <v>5321</v>
          </cell>
          <cell r="D550" t="str">
            <v>Instrumental médico y de laboratorio.</v>
          </cell>
        </row>
        <row r="551">
          <cell r="C551">
            <v>5400</v>
          </cell>
          <cell r="D551" t="str">
            <v>VEHÍCULOS Y EQUIPO DE TRANSPORTE.</v>
          </cell>
        </row>
        <row r="552">
          <cell r="C552">
            <v>5410</v>
          </cell>
          <cell r="D552" t="str">
            <v>Vehículos y equipo terrestre.</v>
          </cell>
        </row>
        <row r="553">
          <cell r="C553">
            <v>5411</v>
          </cell>
          <cell r="D553" t="str">
            <v>Vehículos y equipo terrestre para la ejecución de programas de seguridad pública y atención de desastres naturales</v>
          </cell>
        </row>
        <row r="554">
          <cell r="C554">
            <v>5412</v>
          </cell>
          <cell r="D554" t="str">
            <v>Vehículos y equipo terrestre destinados a servicios públicos y la operación de programas públicos.</v>
          </cell>
        </row>
        <row r="555">
          <cell r="C555">
            <v>5413</v>
          </cell>
          <cell r="D555" t="str">
            <v>Vehículos y equipo terrestre destinados a servidores públicos y servicios administrativos.</v>
          </cell>
        </row>
        <row r="556">
          <cell r="C556">
            <v>5420</v>
          </cell>
          <cell r="D556" t="str">
            <v>Carrocerías y remolques.</v>
          </cell>
        </row>
        <row r="557">
          <cell r="C557">
            <v>5421</v>
          </cell>
          <cell r="D557" t="str">
            <v>Carrocerías y remolques para la ejecución de programas de seguridad pública y atención de desastres naturales.</v>
          </cell>
        </row>
        <row r="558">
          <cell r="C558">
            <v>5422</v>
          </cell>
          <cell r="D558" t="str">
            <v>Carrocerías y remolques destinados a servicios públicos y la operación de programas públicos.</v>
          </cell>
        </row>
        <row r="559">
          <cell r="C559">
            <v>5423</v>
          </cell>
          <cell r="D559" t="str">
            <v>Carrocerías y remolques destinado a servidores públicos y servicios administrativos.</v>
          </cell>
        </row>
        <row r="560">
          <cell r="C560">
            <v>5430</v>
          </cell>
          <cell r="D560" t="str">
            <v>Equipo aeroespacial.</v>
          </cell>
        </row>
        <row r="561">
          <cell r="C561">
            <v>5431</v>
          </cell>
          <cell r="D561" t="str">
            <v>Equipo aeroespacial.</v>
          </cell>
        </row>
        <row r="562">
          <cell r="C562">
            <v>5440</v>
          </cell>
          <cell r="D562" t="str">
            <v>Equipo ferroviario.</v>
          </cell>
        </row>
        <row r="563">
          <cell r="C563">
            <v>5441</v>
          </cell>
          <cell r="D563" t="str">
            <v>Equipo ferroviario.</v>
          </cell>
        </row>
        <row r="564">
          <cell r="C564">
            <v>5450</v>
          </cell>
          <cell r="D564" t="str">
            <v>Embarcaciones.</v>
          </cell>
        </row>
        <row r="565">
          <cell r="C565">
            <v>5451</v>
          </cell>
          <cell r="D565" t="str">
            <v>Embarcaciones.</v>
          </cell>
        </row>
        <row r="566">
          <cell r="C566">
            <v>5490</v>
          </cell>
          <cell r="D566" t="str">
            <v>Otros equipos de transporte.</v>
          </cell>
        </row>
        <row r="567">
          <cell r="C567">
            <v>5491</v>
          </cell>
          <cell r="D567" t="str">
            <v>Otros equipos de transporte.</v>
          </cell>
        </row>
        <row r="568">
          <cell r="C568">
            <v>5500</v>
          </cell>
          <cell r="D568" t="str">
            <v>EQUIPO DE DEFENSA Y SEGURIDAD.</v>
          </cell>
        </row>
        <row r="569">
          <cell r="C569">
            <v>5510</v>
          </cell>
          <cell r="D569" t="str">
            <v>Equipo de defensa y seguridad.</v>
          </cell>
        </row>
        <row r="570">
          <cell r="C570">
            <v>5511</v>
          </cell>
          <cell r="D570" t="str">
            <v>Equipo de defensa y seguridad.</v>
          </cell>
        </row>
        <row r="571">
          <cell r="C571">
            <v>5600</v>
          </cell>
          <cell r="D571" t="str">
            <v>MAQUINARIA, OTROS EQUIPOS Y HERRAMIENTAS.</v>
          </cell>
        </row>
        <row r="572">
          <cell r="C572">
            <v>5610</v>
          </cell>
          <cell r="D572" t="str">
            <v>Maquinaria y equipo agropecuario.</v>
          </cell>
        </row>
        <row r="573">
          <cell r="C573">
            <v>5611</v>
          </cell>
          <cell r="D573" t="str">
            <v>Maquinaria y equipo agropecuario.</v>
          </cell>
        </row>
        <row r="574">
          <cell r="C574">
            <v>5620</v>
          </cell>
          <cell r="D574" t="str">
            <v>Maquinaria y equipo industrial.</v>
          </cell>
        </row>
        <row r="575">
          <cell r="C575">
            <v>5621</v>
          </cell>
          <cell r="D575" t="str">
            <v>Maquinaria y equipo industrial.</v>
          </cell>
        </row>
        <row r="576">
          <cell r="C576">
            <v>5630</v>
          </cell>
          <cell r="D576" t="str">
            <v>Maquinaria y equipo de construcción.</v>
          </cell>
        </row>
        <row r="577">
          <cell r="C577">
            <v>5631</v>
          </cell>
          <cell r="D577" t="str">
            <v>Maquinaria y equipo de construcción.</v>
          </cell>
        </row>
        <row r="578">
          <cell r="C578">
            <v>5640</v>
          </cell>
          <cell r="D578" t="str">
            <v>Sistemas de aire acondicionado, calefacción y de refrigeración industrial y comercial.</v>
          </cell>
        </row>
        <row r="579">
          <cell r="C579">
            <v>5641</v>
          </cell>
          <cell r="D579" t="str">
            <v>Sistemas de aire acondicionado, calefacción y de refrigeración industrial y comercial.</v>
          </cell>
        </row>
        <row r="580">
          <cell r="C580">
            <v>5650</v>
          </cell>
          <cell r="D580" t="str">
            <v>Equipo de comunicación y telecomunicación.</v>
          </cell>
        </row>
        <row r="581">
          <cell r="C581">
            <v>5651</v>
          </cell>
          <cell r="D581" t="str">
            <v>Equipo de comunicación y telecomunicación.</v>
          </cell>
        </row>
        <row r="582">
          <cell r="C582">
            <v>5660</v>
          </cell>
          <cell r="D582" t="str">
            <v>Equipos de generación eléctrica, aparatos y accesorios eléctricos.</v>
          </cell>
        </row>
        <row r="583">
          <cell r="C583">
            <v>5661</v>
          </cell>
          <cell r="D583" t="str">
            <v>Equipos de generación eléctrica, aparatos y accesorios eléctricos.</v>
          </cell>
        </row>
        <row r="584">
          <cell r="C584">
            <v>5670</v>
          </cell>
          <cell r="D584" t="str">
            <v>Herramientas y máquinas-herramienta.</v>
          </cell>
        </row>
        <row r="585">
          <cell r="C585">
            <v>5671</v>
          </cell>
          <cell r="D585" t="str">
            <v>Herramientas y máquinas–herramienta.</v>
          </cell>
        </row>
        <row r="586">
          <cell r="C586">
            <v>5690</v>
          </cell>
          <cell r="D586" t="str">
            <v>Otros equipos.</v>
          </cell>
        </row>
        <row r="587">
          <cell r="C587">
            <v>5691</v>
          </cell>
          <cell r="D587" t="str">
            <v>Otros equipos.</v>
          </cell>
        </row>
        <row r="588">
          <cell r="C588">
            <v>5700</v>
          </cell>
          <cell r="D588" t="str">
            <v>ACTIVOS BIOLÓGICOS.</v>
          </cell>
        </row>
        <row r="589">
          <cell r="C589">
            <v>5710</v>
          </cell>
          <cell r="D589" t="str">
            <v>Bovinos.</v>
          </cell>
        </row>
        <row r="590">
          <cell r="C590">
            <v>5711</v>
          </cell>
          <cell r="D590" t="str">
            <v>Bovinos.</v>
          </cell>
        </row>
        <row r="591">
          <cell r="C591">
            <v>5720</v>
          </cell>
          <cell r="D591" t="str">
            <v>Porcinos.</v>
          </cell>
        </row>
        <row r="592">
          <cell r="C592">
            <v>5721</v>
          </cell>
          <cell r="D592" t="str">
            <v>Porcinos.</v>
          </cell>
        </row>
        <row r="593">
          <cell r="C593">
            <v>5730</v>
          </cell>
          <cell r="D593" t="str">
            <v>Aves.</v>
          </cell>
        </row>
        <row r="594">
          <cell r="C594">
            <v>5731</v>
          </cell>
          <cell r="D594" t="str">
            <v>Aves.</v>
          </cell>
        </row>
        <row r="595">
          <cell r="C595">
            <v>5740</v>
          </cell>
          <cell r="D595" t="str">
            <v>Ovinos y caprinos.</v>
          </cell>
        </row>
        <row r="596">
          <cell r="C596">
            <v>5741</v>
          </cell>
          <cell r="D596" t="str">
            <v>Ovinos y caprinos.</v>
          </cell>
        </row>
        <row r="597">
          <cell r="C597">
            <v>5750</v>
          </cell>
          <cell r="D597" t="str">
            <v>Peces y acuicultura.</v>
          </cell>
        </row>
        <row r="598">
          <cell r="C598">
            <v>5751</v>
          </cell>
          <cell r="D598" t="str">
            <v>Peces y acuicultura.</v>
          </cell>
        </row>
        <row r="599">
          <cell r="C599">
            <v>5760</v>
          </cell>
          <cell r="D599" t="str">
            <v>Equinos.</v>
          </cell>
        </row>
        <row r="600">
          <cell r="C600">
            <v>5761</v>
          </cell>
          <cell r="D600" t="str">
            <v>Equinos.</v>
          </cell>
        </row>
        <row r="601">
          <cell r="C601">
            <v>5770</v>
          </cell>
          <cell r="D601" t="str">
            <v>Especies menores y de zoológico.</v>
          </cell>
        </row>
        <row r="602">
          <cell r="C602">
            <v>5771</v>
          </cell>
          <cell r="D602" t="str">
            <v>Especies menores y de zoológico.</v>
          </cell>
        </row>
        <row r="603">
          <cell r="C603">
            <v>5780</v>
          </cell>
          <cell r="D603" t="str">
            <v>Árboles y plantas.</v>
          </cell>
        </row>
        <row r="604">
          <cell r="C604">
            <v>5781</v>
          </cell>
          <cell r="D604" t="str">
            <v>Árboles y plantas.</v>
          </cell>
        </row>
        <row r="605">
          <cell r="C605">
            <v>5790</v>
          </cell>
          <cell r="D605" t="str">
            <v>Otros activos biológicos.</v>
          </cell>
        </row>
        <row r="606">
          <cell r="C606">
            <v>5791</v>
          </cell>
          <cell r="D606" t="str">
            <v>Otros activos biológicos.</v>
          </cell>
        </row>
        <row r="607">
          <cell r="C607">
            <v>5800</v>
          </cell>
          <cell r="D607" t="str">
            <v>BIENES INMUEBLES.</v>
          </cell>
        </row>
        <row r="608">
          <cell r="C608">
            <v>5810</v>
          </cell>
          <cell r="D608" t="str">
            <v>Terrenos.</v>
          </cell>
        </row>
        <row r="609">
          <cell r="C609">
            <v>5811</v>
          </cell>
          <cell r="D609" t="str">
            <v>Adquisición de terrenos.</v>
          </cell>
        </row>
        <row r="610">
          <cell r="C610">
            <v>5812</v>
          </cell>
          <cell r="D610" t="str">
            <v>Adjudicaciones, expropiaciones e indemnizaciones de terrenos.</v>
          </cell>
        </row>
        <row r="611">
          <cell r="C611">
            <v>5820</v>
          </cell>
          <cell r="D611" t="str">
            <v>Viviendas.</v>
          </cell>
        </row>
        <row r="612">
          <cell r="C612">
            <v>5821</v>
          </cell>
          <cell r="D612" t="str">
            <v>Adquisición de viviendas.</v>
          </cell>
        </row>
        <row r="613">
          <cell r="C613">
            <v>5822</v>
          </cell>
          <cell r="D613" t="str">
            <v>Adjudicaciones, expropiaciones e indemnizaciones de viviendas.</v>
          </cell>
        </row>
        <row r="614">
          <cell r="C614">
            <v>5830</v>
          </cell>
          <cell r="D614" t="str">
            <v>Edificios no residenciales.</v>
          </cell>
        </row>
        <row r="615">
          <cell r="C615">
            <v>5831</v>
          </cell>
          <cell r="D615" t="str">
            <v>Adquisición de edificios no residenciales.</v>
          </cell>
        </row>
        <row r="616">
          <cell r="C616">
            <v>5832</v>
          </cell>
          <cell r="D616" t="str">
            <v>Adjudicaciones, expropiaciones e indemnizaciones de edificios no residenciales.</v>
          </cell>
        </row>
        <row r="617">
          <cell r="C617">
            <v>5890</v>
          </cell>
          <cell r="D617" t="str">
            <v>Otros bienes inmuebles.</v>
          </cell>
        </row>
        <row r="618">
          <cell r="C618">
            <v>5891</v>
          </cell>
          <cell r="D618" t="str">
            <v>Adquisición de otros bienes inmuebles.</v>
          </cell>
        </row>
        <row r="619">
          <cell r="C619">
            <v>5892</v>
          </cell>
          <cell r="D619" t="str">
            <v>Adjudicaciones, expropiaciones e indemnizaciones de otros bienes inmuebles.</v>
          </cell>
        </row>
        <row r="620">
          <cell r="C620">
            <v>5900</v>
          </cell>
          <cell r="D620" t="str">
            <v>ACTIVOS INTANGIBLES.</v>
          </cell>
        </row>
        <row r="621">
          <cell r="C621">
            <v>5910</v>
          </cell>
          <cell r="D621" t="str">
            <v>Software.</v>
          </cell>
        </row>
        <row r="622">
          <cell r="C622">
            <v>5911</v>
          </cell>
          <cell r="D622" t="str">
            <v>Software.</v>
          </cell>
        </row>
        <row r="623">
          <cell r="C623">
            <v>5920</v>
          </cell>
          <cell r="D623" t="str">
            <v>Patentes.</v>
          </cell>
        </row>
        <row r="624">
          <cell r="C624">
            <v>5921</v>
          </cell>
          <cell r="D624" t="str">
            <v>Patentes.</v>
          </cell>
        </row>
        <row r="625">
          <cell r="C625">
            <v>5930</v>
          </cell>
          <cell r="D625" t="str">
            <v>Marcas.</v>
          </cell>
        </row>
        <row r="626">
          <cell r="C626">
            <v>5931</v>
          </cell>
          <cell r="D626" t="str">
            <v>Marcas.</v>
          </cell>
        </row>
        <row r="627">
          <cell r="C627">
            <v>5940</v>
          </cell>
          <cell r="D627" t="str">
            <v>Derechos.</v>
          </cell>
        </row>
        <row r="628">
          <cell r="C628">
            <v>5941</v>
          </cell>
          <cell r="D628" t="str">
            <v>Derechos.</v>
          </cell>
        </row>
        <row r="629">
          <cell r="C629">
            <v>5950</v>
          </cell>
          <cell r="D629" t="str">
            <v>Concesiones.</v>
          </cell>
        </row>
        <row r="630">
          <cell r="C630">
            <v>5951</v>
          </cell>
          <cell r="D630" t="str">
            <v>Concesiones.</v>
          </cell>
        </row>
        <row r="631">
          <cell r="C631">
            <v>5960</v>
          </cell>
          <cell r="D631" t="str">
            <v>Franquicias.</v>
          </cell>
        </row>
        <row r="632">
          <cell r="C632">
            <v>5961</v>
          </cell>
          <cell r="D632" t="str">
            <v>Franquicias.</v>
          </cell>
        </row>
        <row r="633">
          <cell r="C633">
            <v>5970</v>
          </cell>
          <cell r="D633" t="str">
            <v>Licencias informáticas e intelectuales.</v>
          </cell>
        </row>
        <row r="634">
          <cell r="C634">
            <v>5971</v>
          </cell>
          <cell r="D634" t="str">
            <v>Licencias informáticas e intelectuales.</v>
          </cell>
        </row>
        <row r="635">
          <cell r="C635">
            <v>5980</v>
          </cell>
          <cell r="D635" t="str">
            <v>Licencias industriales, comerciales y otras.</v>
          </cell>
        </row>
        <row r="636">
          <cell r="C636">
            <v>5981</v>
          </cell>
          <cell r="D636" t="str">
            <v>Licencias industriales, comerciales y otras.</v>
          </cell>
        </row>
        <row r="637">
          <cell r="C637">
            <v>5990</v>
          </cell>
          <cell r="D637" t="str">
            <v>Otros activos intangibles.</v>
          </cell>
        </row>
        <row r="638">
          <cell r="C638">
            <v>5991</v>
          </cell>
          <cell r="D638" t="str">
            <v>Otros activos intangibles.</v>
          </cell>
        </row>
        <row r="639">
          <cell r="C639">
            <v>6000</v>
          </cell>
          <cell r="D639" t="str">
            <v>INVERSIÓN PÚBLICA.</v>
          </cell>
        </row>
        <row r="640">
          <cell r="C640">
            <v>6100</v>
          </cell>
          <cell r="D640" t="str">
            <v>OBRA PÚBLICA EN BIENES DE DOMINIO PÚBLICO.</v>
          </cell>
        </row>
        <row r="641">
          <cell r="C641">
            <v>6110</v>
          </cell>
          <cell r="D641" t="str">
            <v>Edificación habitacional.</v>
          </cell>
        </row>
        <row r="642">
          <cell r="C642">
            <v>6111</v>
          </cell>
          <cell r="D642" t="str">
            <v>Edificación habitacional.</v>
          </cell>
        </row>
        <row r="643">
          <cell r="C643">
            <v>6120</v>
          </cell>
          <cell r="D643" t="str">
            <v>Edificación no habitacional.</v>
          </cell>
        </row>
        <row r="644">
          <cell r="C644">
            <v>6121</v>
          </cell>
          <cell r="D644" t="str">
            <v>Edificación no habitacional.</v>
          </cell>
        </row>
        <row r="645">
          <cell r="C645">
            <v>6130</v>
          </cell>
          <cell r="D645" t="str">
            <v>Construcción de obras para el abastecimiento de agua, petróleo, gas, electricidad y telecomunicaciones.</v>
          </cell>
        </row>
        <row r="646">
          <cell r="C646">
            <v>6131</v>
          </cell>
          <cell r="D646" t="str">
            <v>Construcción de obras para el abastecimiento de agua, petróleo, gas, electricidad y telecomunicaciones.</v>
          </cell>
        </row>
        <row r="647">
          <cell r="C647">
            <v>6140</v>
          </cell>
          <cell r="D647" t="str">
            <v>División de terrenos y construcción de obras de urbanización.</v>
          </cell>
        </row>
        <row r="648">
          <cell r="C648">
            <v>6141</v>
          </cell>
          <cell r="D648" t="str">
            <v>División de terrenos y construcción de obras de urbanización.</v>
          </cell>
        </row>
        <row r="649">
          <cell r="C649">
            <v>6150</v>
          </cell>
          <cell r="D649" t="str">
            <v>Construcción de vías de comunicación.</v>
          </cell>
        </row>
        <row r="650">
          <cell r="C650">
            <v>6151</v>
          </cell>
          <cell r="D650" t="str">
            <v>Construcción de vías de comunicación.</v>
          </cell>
        </row>
        <row r="651">
          <cell r="C651">
            <v>6160</v>
          </cell>
          <cell r="D651" t="str">
            <v>Otras construcciones de ingeniería civil u obra pesada.</v>
          </cell>
        </row>
        <row r="652">
          <cell r="C652">
            <v>6161</v>
          </cell>
          <cell r="D652" t="str">
            <v>Otras construcciones de ingeniería civil u obra pesada.</v>
          </cell>
        </row>
        <row r="653">
          <cell r="C653">
            <v>6170</v>
          </cell>
          <cell r="D653" t="str">
            <v>Instalaciones y equipamiento en construcciones.</v>
          </cell>
        </row>
        <row r="654">
          <cell r="C654">
            <v>6171</v>
          </cell>
          <cell r="D654" t="str">
            <v>Instalaciones y equipamiento en construcciones.</v>
          </cell>
        </row>
        <row r="655">
          <cell r="C655">
            <v>6190</v>
          </cell>
          <cell r="D655" t="str">
            <v>Trabajos de acabados en edificaciones y otros trabajos especializados.</v>
          </cell>
        </row>
        <row r="656">
          <cell r="C656">
            <v>6191</v>
          </cell>
          <cell r="D656" t="str">
            <v>Trabajos de acabados en edificaciones y otros trabajos especializados.</v>
          </cell>
        </row>
        <row r="657">
          <cell r="C657">
            <v>6200</v>
          </cell>
          <cell r="D657" t="str">
            <v>OBRA PÚBLICA EN BIENES PROPIOS.</v>
          </cell>
        </row>
        <row r="658">
          <cell r="C658">
            <v>6210</v>
          </cell>
          <cell r="D658" t="str">
            <v>Edificación habitacional.</v>
          </cell>
        </row>
        <row r="659">
          <cell r="C659">
            <v>6211</v>
          </cell>
          <cell r="D659" t="str">
            <v>Edificación habitacional.</v>
          </cell>
        </row>
        <row r="660">
          <cell r="C660">
            <v>6220</v>
          </cell>
          <cell r="D660" t="str">
            <v>Edificación no habitacional.</v>
          </cell>
        </row>
        <row r="661">
          <cell r="C661">
            <v>6221</v>
          </cell>
          <cell r="D661" t="str">
            <v>Edificación no habitacional.</v>
          </cell>
        </row>
        <row r="662">
          <cell r="C662">
            <v>6230</v>
          </cell>
          <cell r="D662" t="str">
            <v>Construcción de obras para el abastecimiento de agua, petróleo, gas, electricidad y telecomunicaciones.</v>
          </cell>
        </row>
        <row r="663">
          <cell r="C663">
            <v>6231</v>
          </cell>
          <cell r="D663" t="str">
            <v>Construcción de obras para el abastecimiento de agua, petróleo, gas, electricidad y telecomunicaciones.</v>
          </cell>
        </row>
        <row r="664">
          <cell r="C664">
            <v>6240</v>
          </cell>
          <cell r="D664" t="str">
            <v>División de terrenos y construcción de obras de urbanización.</v>
          </cell>
        </row>
        <row r="665">
          <cell r="C665">
            <v>6241</v>
          </cell>
          <cell r="D665" t="str">
            <v>División de terrenos y construcción de obras de urbanización.</v>
          </cell>
        </row>
        <row r="666">
          <cell r="C666">
            <v>6250</v>
          </cell>
          <cell r="D666" t="str">
            <v>Construcción de vías de comunicación.</v>
          </cell>
        </row>
        <row r="667">
          <cell r="C667">
            <v>6251</v>
          </cell>
          <cell r="D667" t="str">
            <v>Construcción de vías de comunicación.</v>
          </cell>
        </row>
        <row r="668">
          <cell r="C668">
            <v>6260</v>
          </cell>
          <cell r="D668" t="str">
            <v>Otras construcciones de ingeniería civil u obra pesada.</v>
          </cell>
        </row>
        <row r="669">
          <cell r="C669">
            <v>6261</v>
          </cell>
          <cell r="D669" t="str">
            <v>Otras construcciones de ingeniería civil u obra pesada.</v>
          </cell>
        </row>
        <row r="670">
          <cell r="C670">
            <v>6270</v>
          </cell>
          <cell r="D670" t="str">
            <v>Instalaciones y equipamiento en construcciones.</v>
          </cell>
        </row>
        <row r="671">
          <cell r="C671">
            <v>6271</v>
          </cell>
          <cell r="D671" t="str">
            <v>Instalaciones y equipamiento en construcciones.</v>
          </cell>
        </row>
        <row r="672">
          <cell r="C672">
            <v>6290</v>
          </cell>
          <cell r="D672" t="str">
            <v>Trabajos de acabados en edificaciones y otros trabajos especializados.</v>
          </cell>
        </row>
        <row r="673">
          <cell r="C673">
            <v>6291</v>
          </cell>
          <cell r="D673" t="str">
            <v>Trabajos de acabados en edificaciones y otros trabajos especializados.</v>
          </cell>
        </row>
        <row r="674">
          <cell r="C674">
            <v>6300</v>
          </cell>
          <cell r="D674" t="str">
            <v>PROYECTOS PRODUCTIVOS Y ACCIONES DE FOMENTO.</v>
          </cell>
        </row>
        <row r="675">
          <cell r="C675">
            <v>6310</v>
          </cell>
          <cell r="D675" t="str">
            <v>Estudios, formulación y evaluación de proyectos productivos no incluidos en conceptos anteriores de este capítulo.</v>
          </cell>
        </row>
        <row r="676">
          <cell r="C676">
            <v>6311</v>
          </cell>
          <cell r="D676" t="str">
            <v>Estudios, formulación y evaluación de proyectos productivos no incluidos en conceptos anteriores de este capítulo.</v>
          </cell>
        </row>
        <row r="677">
          <cell r="C677">
            <v>6320</v>
          </cell>
          <cell r="D677" t="str">
            <v>Ejecución de proyectos productivos no incluidos en conceptos anteriores de este capítulo.</v>
          </cell>
        </row>
        <row r="678">
          <cell r="C678">
            <v>6321</v>
          </cell>
          <cell r="D678" t="str">
            <v>Ejecución de proyectos productivos no incluidos en conceptos anteriores de este capítulo.</v>
          </cell>
        </row>
        <row r="679">
          <cell r="C679">
            <v>7000</v>
          </cell>
          <cell r="D679" t="str">
            <v>INVERSIONES FINANCIERAS Y OTRAS PROVISIONES.</v>
          </cell>
        </row>
        <row r="680">
          <cell r="C680">
            <v>7100</v>
          </cell>
          <cell r="D680" t="str">
            <v>INVERSIONES PARA EL FOMENTO DE ACTIVIDADES PRODUCTIVAS.</v>
          </cell>
        </row>
        <row r="681">
          <cell r="C681">
            <v>7110</v>
          </cell>
          <cell r="D681" t="str">
            <v>Créditos otorgados por entidades federativas y municipios al sector social y privado para el fomento de actividades productivas.</v>
          </cell>
        </row>
        <row r="682">
          <cell r="C682">
            <v>7111</v>
          </cell>
          <cell r="D682" t="str">
            <v>Créditos otorgados por entidades federativas y municipios al sector social y privado para el fomento de actividades productivas.</v>
          </cell>
        </row>
        <row r="683">
          <cell r="C683">
            <v>7119</v>
          </cell>
          <cell r="D683" t="str">
            <v>Otros créditos otorgados al sector social y privado para el fomento de actividades productivas.</v>
          </cell>
        </row>
        <row r="684">
          <cell r="C684">
            <v>7120</v>
          </cell>
          <cell r="D684" t="str">
            <v>Créditos otorgados por entidades federativas a municipios para el fomento de actividades productivas.</v>
          </cell>
        </row>
        <row r="685">
          <cell r="C685">
            <v>7200</v>
          </cell>
          <cell r="D685" t="str">
            <v>ACCIONES Y PARTICIPACIONES DE CAPITAL.</v>
          </cell>
        </row>
        <row r="686">
          <cell r="C686">
            <v>7210</v>
          </cell>
          <cell r="D686" t="str">
            <v>Acciones y participaciones de capital en entidades paraestatales no empresariales y no financieras con fines de política económica.</v>
          </cell>
        </row>
        <row r="687">
          <cell r="C687">
            <v>7211</v>
          </cell>
          <cell r="D687" t="str">
            <v>Acciones y participaciones de capital en entidades paraestatales no empresariales y no financieras con fines de política económica.</v>
          </cell>
        </row>
        <row r="688">
          <cell r="C688">
            <v>7220</v>
          </cell>
          <cell r="D688" t="str">
            <v>Acciones y participaciones de capital en entidades paraestatales empresariales y no financieras con fines de política económica.</v>
          </cell>
        </row>
        <row r="689">
          <cell r="C689">
            <v>7221</v>
          </cell>
          <cell r="D689" t="str">
            <v>Acciones y participaciones de capital en entidades paraestatales empresariales y no financieras con fines de política económica.</v>
          </cell>
        </row>
        <row r="690">
          <cell r="C690">
            <v>7230</v>
          </cell>
          <cell r="D690" t="str">
            <v>Acciones y participaciones de capital en instituciones paraestatales públicas financieras con fines de política económica.</v>
          </cell>
        </row>
        <row r="691">
          <cell r="C691">
            <v>7231</v>
          </cell>
          <cell r="D691" t="str">
            <v>Acciones y participaciones de capital en instituciones paraestatales públicas financieras con fines de política económica.</v>
          </cell>
        </row>
        <row r="692">
          <cell r="C692">
            <v>7240</v>
          </cell>
          <cell r="D692" t="str">
            <v>Acciones y participaciones de capital en el sector privado con fines de política económica.</v>
          </cell>
        </row>
        <row r="693">
          <cell r="C693">
            <v>7241</v>
          </cell>
          <cell r="D693" t="str">
            <v>Acciones y participaciones de capital en el sector privado con fines de política económica.</v>
          </cell>
        </row>
        <row r="694">
          <cell r="C694">
            <v>7250</v>
          </cell>
          <cell r="D694" t="str">
            <v>Acciones y participaciones de capital en organismos internacionales con fines de política económica.</v>
          </cell>
        </row>
        <row r="695">
          <cell r="C695">
            <v>7251</v>
          </cell>
          <cell r="D695" t="str">
            <v>Acciones y participaciones de capital en organismos internacionales con fines de política económica.</v>
          </cell>
        </row>
        <row r="696">
          <cell r="C696">
            <v>7260</v>
          </cell>
          <cell r="D696" t="str">
            <v>Acciones y participaciones de capital en el sector externo con fines de política económica.</v>
          </cell>
        </row>
        <row r="697">
          <cell r="C697">
            <v>7261</v>
          </cell>
          <cell r="D697" t="str">
            <v>Acciones y participaciones de capital en el sector externo con fines de política económica.</v>
          </cell>
        </row>
        <row r="698">
          <cell r="C698">
            <v>7270</v>
          </cell>
          <cell r="D698" t="str">
            <v>Acciones y participaciones de capital en el sector público con fines de gestión de la liquidez.</v>
          </cell>
        </row>
        <row r="699">
          <cell r="C699">
            <v>7271</v>
          </cell>
          <cell r="D699" t="str">
            <v>Acciones y participaciones de capital en el sector público con fines de gestión de la liquidez.</v>
          </cell>
        </row>
        <row r="700">
          <cell r="C700">
            <v>7280</v>
          </cell>
          <cell r="D700" t="str">
            <v>Acciones y participaciones de capital en el sector privado con fines de gestión de la liquidez.</v>
          </cell>
        </row>
        <row r="701">
          <cell r="C701">
            <v>7281</v>
          </cell>
          <cell r="D701" t="str">
            <v>Acciones y participaciones de capital en el sector privado con fines de gestión de la liquidez.</v>
          </cell>
        </row>
        <row r="702">
          <cell r="C702">
            <v>7290</v>
          </cell>
          <cell r="D702" t="str">
            <v>Acciones y participaciones de capital en el sector externo con fines de gestión de la liquidez.</v>
          </cell>
        </row>
        <row r="703">
          <cell r="C703">
            <v>7291</v>
          </cell>
          <cell r="D703" t="str">
            <v>Acciones y participaciones de capital en el sector externo con fines de gestión de la liquidez.</v>
          </cell>
        </row>
        <row r="704">
          <cell r="C704">
            <v>7300</v>
          </cell>
          <cell r="D704" t="str">
            <v>COMPRA DE TÍTULOS Y VALORES.</v>
          </cell>
        </row>
        <row r="705">
          <cell r="C705">
            <v>7310</v>
          </cell>
          <cell r="D705" t="str">
            <v>Bonos.</v>
          </cell>
        </row>
        <row r="706">
          <cell r="C706">
            <v>7311</v>
          </cell>
          <cell r="D706" t="str">
            <v>Bonos.</v>
          </cell>
        </row>
        <row r="707">
          <cell r="C707">
            <v>7320</v>
          </cell>
          <cell r="D707" t="str">
            <v>Valores representativos de deuda adquiridos con fines de política económica.</v>
          </cell>
        </row>
        <row r="708">
          <cell r="C708">
            <v>7321</v>
          </cell>
          <cell r="D708" t="str">
            <v>Valores representativos de deuda adquiridos con fines de política económica.</v>
          </cell>
        </row>
        <row r="709">
          <cell r="C709">
            <v>7330</v>
          </cell>
          <cell r="D709" t="str">
            <v>Valores representativos de deuda adquiridos con fines de gestión de liquidez.</v>
          </cell>
        </row>
        <row r="710">
          <cell r="C710">
            <v>7331</v>
          </cell>
          <cell r="D710" t="str">
            <v>Valores representativos de deuda adquiridos con fines de gestión de liquidez.</v>
          </cell>
        </row>
        <row r="711">
          <cell r="C711">
            <v>7340</v>
          </cell>
          <cell r="D711" t="str">
            <v>Obligaciones negociables adquiridas con fines de política económica.</v>
          </cell>
        </row>
        <row r="712">
          <cell r="C712">
            <v>7341</v>
          </cell>
          <cell r="D712" t="str">
            <v>Obligaciones negociables adquiridas con fines de política económica.</v>
          </cell>
        </row>
        <row r="713">
          <cell r="C713">
            <v>7350</v>
          </cell>
          <cell r="D713" t="str">
            <v>Obligaciones negociables adquiridas con fines de gestión de liquidez.</v>
          </cell>
        </row>
        <row r="714">
          <cell r="C714">
            <v>7351</v>
          </cell>
          <cell r="D714" t="str">
            <v>Obligaciones negociables adquiridas con fines de gestión de liquidez.</v>
          </cell>
        </row>
        <row r="715">
          <cell r="C715">
            <v>7390</v>
          </cell>
          <cell r="D715" t="str">
            <v>Otros valores.</v>
          </cell>
        </row>
        <row r="716">
          <cell r="C716">
            <v>7391</v>
          </cell>
          <cell r="D716" t="str">
            <v>Otros valores.</v>
          </cell>
        </row>
        <row r="717">
          <cell r="C717">
            <v>7400</v>
          </cell>
          <cell r="D717" t="str">
            <v>CONCESIÓN DE PRÉSTAMOS.</v>
          </cell>
        </row>
        <row r="718">
          <cell r="C718">
            <v>7410</v>
          </cell>
          <cell r="D718" t="str">
            <v>Concesión de préstamos a entidades paraestatales no empresariales y no financieras con fines de política económica.</v>
          </cell>
        </row>
        <row r="719">
          <cell r="C719">
            <v>7411</v>
          </cell>
          <cell r="D719" t="str">
            <v>Concesión de préstamos a entidades paraestatales no empresariales y no financieras.</v>
          </cell>
        </row>
        <row r="720">
          <cell r="C720">
            <v>7420</v>
          </cell>
          <cell r="D720" t="str">
            <v>Concesión de préstamos a entidades paraestatales empresariales y no financieras con fines de política económica.</v>
          </cell>
        </row>
        <row r="721">
          <cell r="C721">
            <v>7421</v>
          </cell>
          <cell r="D721" t="str">
            <v>Concesión de préstamos a entidades paraestatales empresariales y no financieras.</v>
          </cell>
        </row>
        <row r="722">
          <cell r="C722">
            <v>7430</v>
          </cell>
          <cell r="D722" t="str">
            <v>Concesión de préstamos a instituciones paraestatales públicas financieras con fines de política económica.</v>
          </cell>
        </row>
        <row r="723">
          <cell r="C723">
            <v>7431</v>
          </cell>
          <cell r="D723" t="str">
            <v>Concesión de préstamos a instituciones paraestatales públicas financieras.</v>
          </cell>
        </row>
        <row r="724">
          <cell r="C724">
            <v>7440</v>
          </cell>
          <cell r="D724" t="str">
            <v>Concesión de préstamos a entidades federativas y municipios con fines de política económica.</v>
          </cell>
        </row>
        <row r="725">
          <cell r="C725">
            <v>7450</v>
          </cell>
          <cell r="D725" t="str">
            <v>Concesión de préstamos al sector privado con fines de política económica.</v>
          </cell>
        </row>
        <row r="726">
          <cell r="C726">
            <v>7451</v>
          </cell>
          <cell r="D726" t="str">
            <v>Concesión de préstamos al sector privado.</v>
          </cell>
        </row>
        <row r="727">
          <cell r="C727">
            <v>7460</v>
          </cell>
          <cell r="D727" t="str">
            <v>Concesión de préstamos al sector externo con fines de política económica.</v>
          </cell>
        </row>
        <row r="728">
          <cell r="C728">
            <v>7461</v>
          </cell>
          <cell r="D728" t="str">
            <v>Concesión de préstamos al sector externo.</v>
          </cell>
        </row>
        <row r="729">
          <cell r="C729">
            <v>7470</v>
          </cell>
          <cell r="D729" t="str">
            <v>Concesión de préstamos al sector público con fines de gestión de liquidez.</v>
          </cell>
        </row>
        <row r="730">
          <cell r="C730">
            <v>7471</v>
          </cell>
          <cell r="D730" t="str">
            <v>Concesión de préstamos al sector público.</v>
          </cell>
        </row>
        <row r="731">
          <cell r="C731">
            <v>7480</v>
          </cell>
          <cell r="D731" t="str">
            <v>Concesión de préstamos al sector privado con fines de gestión de liquidez.</v>
          </cell>
        </row>
        <row r="732">
          <cell r="C732">
            <v>7481</v>
          </cell>
          <cell r="D732" t="str">
            <v>Concesión de préstamos al sector privado.</v>
          </cell>
        </row>
        <row r="733">
          <cell r="C733">
            <v>7490</v>
          </cell>
          <cell r="D733" t="str">
            <v>Concesión de préstamos al sector externo con fines de gestión de liquidez.</v>
          </cell>
        </row>
        <row r="734">
          <cell r="C734">
            <v>7491</v>
          </cell>
          <cell r="D734" t="str">
            <v>Concesión de préstamos al sector externo.</v>
          </cell>
        </row>
        <row r="735">
          <cell r="C735">
            <v>7500</v>
          </cell>
          <cell r="D735" t="str">
            <v>INVERSIONES EN FIDEICOMISOS, MANDATOS Y OTROS ANÁLOGOS.</v>
          </cell>
        </row>
        <row r="736">
          <cell r="C736">
            <v>7510</v>
          </cell>
          <cell r="D736" t="str">
            <v>Inversiones en fideicomisos del Poder Ejecutivo.</v>
          </cell>
        </row>
        <row r="737">
          <cell r="C737">
            <v>7511</v>
          </cell>
          <cell r="D737" t="str">
            <v>Inversiones en fideicomisos del Órgano Ejecutivo de la Ciudad de México.</v>
          </cell>
        </row>
        <row r="738">
          <cell r="C738">
            <v>7520</v>
          </cell>
          <cell r="D738" t="str">
            <v>Inversiones en fideicomisos del Poder Legislativo.</v>
          </cell>
        </row>
        <row r="739">
          <cell r="C739">
            <v>7521</v>
          </cell>
          <cell r="D739" t="str">
            <v>Inversiones en fideicomisos del Órgano Legislativo de la Ciudad de México.</v>
          </cell>
        </row>
        <row r="740">
          <cell r="C740">
            <v>7530</v>
          </cell>
          <cell r="D740" t="str">
            <v>Inversiones en fideicomisos del Poder Judicial.</v>
          </cell>
        </row>
        <row r="741">
          <cell r="C741">
            <v>7531</v>
          </cell>
          <cell r="D741" t="str">
            <v>Inversiones en fideicomisos del Órgano Superior de Justicia de la Ciudad de México.</v>
          </cell>
        </row>
        <row r="742">
          <cell r="C742">
            <v>7540</v>
          </cell>
          <cell r="D742" t="str">
            <v>Inversiones en fideicomisos públicos no empresariales y no financieros.</v>
          </cell>
        </row>
        <row r="743">
          <cell r="C743">
            <v>7541</v>
          </cell>
          <cell r="D743" t="str">
            <v>Inversiones en fideicomisos públicos no empresariales y no financieros.</v>
          </cell>
        </row>
        <row r="744">
          <cell r="C744">
            <v>7550</v>
          </cell>
          <cell r="D744" t="str">
            <v>Inversiones en fideicomisos públicos empresariales y no financieros.</v>
          </cell>
        </row>
        <row r="745">
          <cell r="C745">
            <v>7551</v>
          </cell>
          <cell r="D745" t="str">
            <v>Inversiones en fideicomisos públicos empresariales y no financieros.</v>
          </cell>
        </row>
        <row r="746">
          <cell r="C746">
            <v>7560</v>
          </cell>
          <cell r="D746" t="str">
            <v>Inversiones en fideicomisos públicos financieros.</v>
          </cell>
        </row>
        <row r="747">
          <cell r="C747">
            <v>7561</v>
          </cell>
          <cell r="D747" t="str">
            <v>Inversiones en fideicomisos públicos financieros.</v>
          </cell>
        </row>
        <row r="748">
          <cell r="C748">
            <v>7570</v>
          </cell>
          <cell r="D748" t="str">
            <v>Inversiones en fideicomisos de entidades federativas.</v>
          </cell>
        </row>
        <row r="749">
          <cell r="C749">
            <v>7571</v>
          </cell>
          <cell r="D749" t="str">
            <v>Inversiones en fideicomisos de entidades federativas.</v>
          </cell>
        </row>
        <row r="750">
          <cell r="C750">
            <v>7580</v>
          </cell>
          <cell r="D750" t="str">
            <v>Inversiones en fideicomisos de municipios.</v>
          </cell>
        </row>
        <row r="751">
          <cell r="C751">
            <v>7590</v>
          </cell>
          <cell r="D751" t="str">
            <v>Otras inversiones en fideicomisos.</v>
          </cell>
        </row>
        <row r="752">
          <cell r="C752">
            <v>7591</v>
          </cell>
          <cell r="D752" t="str">
            <v>Inversiones en Fideicomisos para Programas de la Ciudad de México con transferencias de origen federal.</v>
          </cell>
        </row>
        <row r="753">
          <cell r="C753">
            <v>7592</v>
          </cell>
          <cell r="D753" t="str">
            <v>Inversiones en Fideicomisos para Programas de la Ciudad de México con aportaciones de origen local.</v>
          </cell>
        </row>
        <row r="754">
          <cell r="C754">
            <v>7599</v>
          </cell>
          <cell r="D754" t="str">
            <v>Otras inversiones en fideicomisos.</v>
          </cell>
        </row>
        <row r="755">
          <cell r="C755">
            <v>7600</v>
          </cell>
          <cell r="D755" t="str">
            <v>OTRAS INVERSIONES FINANCIERAS.</v>
          </cell>
        </row>
        <row r="756">
          <cell r="C756">
            <v>7610</v>
          </cell>
          <cell r="D756" t="str">
            <v>Depósitos a largo plazo en moneda nacional.</v>
          </cell>
        </row>
        <row r="757">
          <cell r="C757">
            <v>7611</v>
          </cell>
          <cell r="D757" t="str">
            <v>Depósitos a largo plazo en moneda nacional.</v>
          </cell>
        </row>
        <row r="758">
          <cell r="C758">
            <v>7612</v>
          </cell>
          <cell r="D758" t="str">
            <v>Erogaciones recuperables por concepto de reserva.</v>
          </cell>
        </row>
        <row r="759">
          <cell r="C759">
            <v>7620</v>
          </cell>
          <cell r="D759" t="str">
            <v>Depósitos a largo plazo en moneda extranjera.</v>
          </cell>
        </row>
        <row r="760">
          <cell r="C760">
            <v>7621</v>
          </cell>
          <cell r="D760" t="str">
            <v>Depósitos a largo plazo en moneda extranjera.</v>
          </cell>
        </row>
        <row r="761">
          <cell r="C761">
            <v>7900</v>
          </cell>
          <cell r="D761" t="str">
            <v>PROVISIONES PARA CONTINGENCIAS Y OTRAS EROGACIONES ESPECIALES.</v>
          </cell>
        </row>
        <row r="762">
          <cell r="C762">
            <v>7910</v>
          </cell>
          <cell r="D762" t="str">
            <v>Contingencias por fenómenos naturales.</v>
          </cell>
        </row>
        <row r="763">
          <cell r="C763">
            <v>7911</v>
          </cell>
          <cell r="D763" t="str">
            <v>Contingencias por fenómenos naturales.</v>
          </cell>
        </row>
        <row r="764">
          <cell r="C764">
            <v>7920</v>
          </cell>
          <cell r="D764" t="str">
            <v>Contingencias socioeconómicas.</v>
          </cell>
        </row>
        <row r="765">
          <cell r="C765">
            <v>7921</v>
          </cell>
          <cell r="D765" t="str">
            <v>Contingencias socioeconómicas.</v>
          </cell>
        </row>
        <row r="766">
          <cell r="C766">
            <v>7990</v>
          </cell>
          <cell r="D766" t="str">
            <v>Otras erogaciones especiales.</v>
          </cell>
        </row>
        <row r="767">
          <cell r="C767">
            <v>7999</v>
          </cell>
          <cell r="D767" t="str">
            <v>Otras erogaciones especiales.</v>
          </cell>
        </row>
        <row r="768">
          <cell r="C768">
            <v>8000</v>
          </cell>
          <cell r="D768" t="str">
            <v>PARTICIPACIONES Y APORTACIONES.</v>
          </cell>
        </row>
        <row r="769">
          <cell r="C769">
            <v>8100</v>
          </cell>
          <cell r="D769" t="str">
            <v>PARTICIPACIONES.</v>
          </cell>
        </row>
        <row r="770">
          <cell r="C770">
            <v>8110</v>
          </cell>
          <cell r="D770" t="str">
            <v>Fondo general de participaciones.</v>
          </cell>
        </row>
        <row r="771">
          <cell r="C771">
            <v>8120</v>
          </cell>
          <cell r="D771" t="str">
            <v>Fondo de fomento municipal.</v>
          </cell>
        </row>
        <row r="772">
          <cell r="C772">
            <v>8130</v>
          </cell>
          <cell r="D772" t="str">
            <v>Participaciones de las entidades federativas a los municipios.</v>
          </cell>
        </row>
        <row r="773">
          <cell r="C773">
            <v>8140</v>
          </cell>
          <cell r="D773" t="str">
            <v>Otros conceptos participables de la Federación a entidades federativas.</v>
          </cell>
        </row>
        <row r="774">
          <cell r="C774">
            <v>8150</v>
          </cell>
          <cell r="D774" t="str">
            <v>Otros conceptos participables de la Federación a municipios.</v>
          </cell>
        </row>
        <row r="775">
          <cell r="C775">
            <v>8160</v>
          </cell>
          <cell r="D775" t="str">
            <v>Convenios de colaboración administrativa.</v>
          </cell>
        </row>
        <row r="776">
          <cell r="C776">
            <v>8300</v>
          </cell>
          <cell r="D776" t="str">
            <v>APORTACIONES.</v>
          </cell>
        </row>
        <row r="777">
          <cell r="C777">
            <v>8310</v>
          </cell>
          <cell r="D777" t="str">
            <v>Aportaciones de la Federación a las entidades federativas.</v>
          </cell>
        </row>
        <row r="778">
          <cell r="C778">
            <v>8320</v>
          </cell>
          <cell r="D778" t="str">
            <v>Aportaciones de la Federación a municipios.</v>
          </cell>
        </row>
        <row r="779">
          <cell r="C779">
            <v>8330</v>
          </cell>
          <cell r="D779" t="str">
            <v>Aportaciones de las entidades federativas a los municipios.</v>
          </cell>
        </row>
        <row r="780">
          <cell r="C780">
            <v>8340</v>
          </cell>
          <cell r="D780" t="str">
            <v>Aportaciones previstas en leyes y decretos al sistema de protección social.</v>
          </cell>
        </row>
        <row r="781">
          <cell r="C781">
            <v>8350</v>
          </cell>
          <cell r="D781" t="str">
            <v>Aportaciones previstas en leyes y decretos compensatorias a entidades federativas y municipios.</v>
          </cell>
        </row>
        <row r="782">
          <cell r="C782">
            <v>8500</v>
          </cell>
          <cell r="D782" t="str">
            <v>CONVENIOS.</v>
          </cell>
        </row>
        <row r="783">
          <cell r="C783">
            <v>8510</v>
          </cell>
          <cell r="D783" t="str">
            <v>Convenios de reasignación.</v>
          </cell>
        </row>
        <row r="784">
          <cell r="C784">
            <v>8520</v>
          </cell>
          <cell r="D784" t="str">
            <v>Convenios de descentralización.</v>
          </cell>
        </row>
        <row r="785">
          <cell r="C785">
            <v>8530</v>
          </cell>
          <cell r="D785" t="str">
            <v>Otros convenios.</v>
          </cell>
        </row>
        <row r="786">
          <cell r="C786">
            <v>8531</v>
          </cell>
          <cell r="D786" t="str">
            <v>Otros convenios.</v>
          </cell>
        </row>
        <row r="787">
          <cell r="C787">
            <v>9000</v>
          </cell>
          <cell r="D787" t="str">
            <v>DEUDA PÚBLICA</v>
          </cell>
        </row>
        <row r="788">
          <cell r="C788">
            <v>9100</v>
          </cell>
          <cell r="D788" t="str">
            <v>AMORTIZACIÓN DE LA DEUDA PÚBLICA.</v>
          </cell>
        </row>
        <row r="789">
          <cell r="C789">
            <v>9110</v>
          </cell>
          <cell r="D789" t="str">
            <v>Amortización de la deuda interna con instituciones de crédito.</v>
          </cell>
        </row>
        <row r="790">
          <cell r="C790">
            <v>9111</v>
          </cell>
          <cell r="D790" t="str">
            <v>Amortización de la deuda interna con instituciones de crédito.</v>
          </cell>
        </row>
        <row r="791">
          <cell r="C791">
            <v>9120</v>
          </cell>
          <cell r="D791" t="str">
            <v>Amortización de la deuda interna por emisión de títulos y valores.</v>
          </cell>
        </row>
        <row r="792">
          <cell r="C792">
            <v>9121</v>
          </cell>
          <cell r="D792" t="str">
            <v>Amortización de la deuda interna por emisión de títulos y valores.</v>
          </cell>
        </row>
        <row r="793">
          <cell r="C793">
            <v>9130</v>
          </cell>
          <cell r="D793" t="str">
            <v>Amortización de arrendamientos financieros nacionales.</v>
          </cell>
        </row>
        <row r="794">
          <cell r="C794">
            <v>9131</v>
          </cell>
          <cell r="D794" t="str">
            <v>Amortización de arrendamientos financieros nacionales.</v>
          </cell>
        </row>
        <row r="795">
          <cell r="C795">
            <v>9140</v>
          </cell>
          <cell r="D795" t="str">
            <v>Amortización de la deuda externa con instituciones de crédito.</v>
          </cell>
        </row>
        <row r="796">
          <cell r="C796">
            <v>9141</v>
          </cell>
          <cell r="D796" t="str">
            <v>Amortización de la deuda externa con instituciones de crédito.</v>
          </cell>
        </row>
        <row r="797">
          <cell r="C797">
            <v>9150</v>
          </cell>
          <cell r="D797" t="str">
            <v>Amortización de deuda externa con organismos financieros internacionales.</v>
          </cell>
        </row>
        <row r="798">
          <cell r="C798">
            <v>9151</v>
          </cell>
          <cell r="D798" t="str">
            <v>Amortización de deuda externa con organismos financieros internacionales.</v>
          </cell>
        </row>
        <row r="799">
          <cell r="C799">
            <v>9160</v>
          </cell>
          <cell r="D799" t="str">
            <v>Amortización de la deuda bilateral.</v>
          </cell>
        </row>
        <row r="800">
          <cell r="C800">
            <v>9161</v>
          </cell>
          <cell r="D800" t="str">
            <v>Amortización de la deuda bilateral.</v>
          </cell>
        </row>
        <row r="801">
          <cell r="C801">
            <v>9170</v>
          </cell>
          <cell r="D801" t="str">
            <v>Amortización de la deuda externa por emisión de títulos y valores.</v>
          </cell>
        </row>
        <row r="802">
          <cell r="C802">
            <v>9171</v>
          </cell>
          <cell r="D802" t="str">
            <v>Amortización de la deuda externa por emisión de títulos y valores.</v>
          </cell>
        </row>
        <row r="803">
          <cell r="C803">
            <v>9180</v>
          </cell>
          <cell r="D803" t="str">
            <v>Amortización de arrendamientos financieros internacionales.</v>
          </cell>
        </row>
        <row r="804">
          <cell r="C804">
            <v>9181</v>
          </cell>
          <cell r="D804" t="str">
            <v>Amortización de arrendamientos financieros internacionales.</v>
          </cell>
        </row>
        <row r="805">
          <cell r="C805">
            <v>9200</v>
          </cell>
          <cell r="D805" t="str">
            <v>INTERESES DE LA DEUDA PÚBLICA.</v>
          </cell>
        </row>
        <row r="806">
          <cell r="C806">
            <v>9210</v>
          </cell>
          <cell r="D806" t="str">
            <v>Intereses de la deuda interna con instituciones de crédito.</v>
          </cell>
        </row>
        <row r="807">
          <cell r="C807">
            <v>9211</v>
          </cell>
          <cell r="D807" t="str">
            <v>Intereses de la deuda interna con instituciones de crédito.</v>
          </cell>
        </row>
        <row r="808">
          <cell r="C808">
            <v>9220</v>
          </cell>
          <cell r="D808" t="str">
            <v>Intereses derivados de la colocación de títulos y valores.</v>
          </cell>
        </row>
        <row r="809">
          <cell r="C809">
            <v>9221</v>
          </cell>
          <cell r="D809" t="str">
            <v>Intereses derivados de la colocación de títulos y valores.</v>
          </cell>
        </row>
        <row r="810">
          <cell r="C810">
            <v>9230</v>
          </cell>
          <cell r="D810" t="str">
            <v>Intereses por arrendamientos financieros nacionales.</v>
          </cell>
        </row>
        <row r="811">
          <cell r="C811">
            <v>9231</v>
          </cell>
          <cell r="D811" t="str">
            <v>Intereses por arrendamientos financieros nacionales.</v>
          </cell>
        </row>
        <row r="812">
          <cell r="C812">
            <v>9240</v>
          </cell>
          <cell r="D812" t="str">
            <v>Intereses de la deuda externa con instituciones de crédito.</v>
          </cell>
        </row>
        <row r="813">
          <cell r="C813">
            <v>9241</v>
          </cell>
          <cell r="D813" t="str">
            <v>Intereses de la deuda externa con instituciones de crédito.</v>
          </cell>
        </row>
        <row r="814">
          <cell r="C814">
            <v>9250</v>
          </cell>
          <cell r="D814" t="str">
            <v>Intereses de la deuda con organismos financieros Internacionales.</v>
          </cell>
        </row>
        <row r="815">
          <cell r="C815">
            <v>9251</v>
          </cell>
          <cell r="D815" t="str">
            <v>Intereses de la deuda con organismos financieros Internacionales.</v>
          </cell>
        </row>
        <row r="816">
          <cell r="C816">
            <v>9260</v>
          </cell>
          <cell r="D816" t="str">
            <v>Intereses de la deuda bilateral.</v>
          </cell>
        </row>
        <row r="817">
          <cell r="C817">
            <v>9261</v>
          </cell>
          <cell r="D817" t="str">
            <v>Intereses de la deuda bilateral.</v>
          </cell>
        </row>
        <row r="818">
          <cell r="C818">
            <v>9270</v>
          </cell>
          <cell r="D818" t="str">
            <v>Intereses derivados de la colocación de títulos y valores en el exterior.</v>
          </cell>
        </row>
        <row r="819">
          <cell r="C819">
            <v>9271</v>
          </cell>
          <cell r="D819" t="str">
            <v>Intereses derivados de la colocación de títulos y valores en el exterior.</v>
          </cell>
        </row>
        <row r="820">
          <cell r="C820">
            <v>9280</v>
          </cell>
          <cell r="D820" t="str">
            <v>Intereses por arrendamientos financieros internacionales.</v>
          </cell>
        </row>
        <row r="821">
          <cell r="C821">
            <v>9281</v>
          </cell>
          <cell r="D821" t="str">
            <v>Intereses por arrendamientos financieros internacionales.</v>
          </cell>
        </row>
        <row r="822">
          <cell r="C822">
            <v>9300</v>
          </cell>
          <cell r="D822" t="str">
            <v>COMISIONES DE LA DEUDA PÚBLICA.</v>
          </cell>
        </row>
        <row r="823">
          <cell r="C823">
            <v>9310</v>
          </cell>
          <cell r="D823" t="str">
            <v>Comisiones de la deuda pública interna.</v>
          </cell>
        </row>
        <row r="824">
          <cell r="C824">
            <v>9311</v>
          </cell>
          <cell r="D824" t="str">
            <v>Comisiones de la deuda pública interna.</v>
          </cell>
        </row>
        <row r="825">
          <cell r="C825">
            <v>9320</v>
          </cell>
          <cell r="D825" t="str">
            <v>Comisiones de la deuda pública externa.</v>
          </cell>
        </row>
        <row r="826">
          <cell r="C826">
            <v>9321</v>
          </cell>
          <cell r="D826" t="str">
            <v>Comisiones de la deuda pública externa.</v>
          </cell>
        </row>
        <row r="827">
          <cell r="C827">
            <v>9400</v>
          </cell>
          <cell r="D827" t="str">
            <v>GASTOS DE LA DEUDA PÚBLICA.</v>
          </cell>
        </row>
        <row r="828">
          <cell r="C828">
            <v>9410</v>
          </cell>
          <cell r="D828" t="str">
            <v>Gastos de la deuda pública interna.</v>
          </cell>
        </row>
        <row r="829">
          <cell r="C829">
            <v>9411</v>
          </cell>
          <cell r="D829" t="str">
            <v>Gastos de la deuda pública interna.</v>
          </cell>
        </row>
        <row r="830">
          <cell r="C830">
            <v>9420</v>
          </cell>
          <cell r="D830" t="str">
            <v>Gastos de la deuda pública externa.</v>
          </cell>
        </row>
        <row r="831">
          <cell r="C831">
            <v>9421</v>
          </cell>
          <cell r="D831" t="str">
            <v>Gastos de la deuda pública externa.</v>
          </cell>
        </row>
        <row r="832">
          <cell r="C832">
            <v>9500</v>
          </cell>
          <cell r="D832" t="str">
            <v>COSTO POR COBERTURAS.</v>
          </cell>
        </row>
        <row r="833">
          <cell r="C833">
            <v>9510</v>
          </cell>
          <cell r="D833" t="str">
            <v>Costos por coberturas.</v>
          </cell>
        </row>
        <row r="834">
          <cell r="C834">
            <v>9511</v>
          </cell>
          <cell r="D834" t="str">
            <v>Costos por coberturas.</v>
          </cell>
        </row>
        <row r="835">
          <cell r="C835">
            <v>9600</v>
          </cell>
          <cell r="D835" t="str">
            <v>APOYOS FINANCIEROS.</v>
          </cell>
        </row>
        <row r="836">
          <cell r="C836">
            <v>9610</v>
          </cell>
          <cell r="D836" t="str">
            <v>Apoyos a intermediarios financieros.</v>
          </cell>
        </row>
        <row r="837">
          <cell r="C837">
            <v>9611</v>
          </cell>
          <cell r="D837" t="str">
            <v>Apoyos a intermediarios financieros.</v>
          </cell>
        </row>
        <row r="838">
          <cell r="C838">
            <v>9620</v>
          </cell>
          <cell r="D838" t="str">
            <v>Apoyos a ahorradores y deudores del Sistema Financiero Nacional.</v>
          </cell>
        </row>
        <row r="839">
          <cell r="C839">
            <v>9621</v>
          </cell>
          <cell r="D839" t="str">
            <v>Apoyos a ahorradores y deudores del Sistema Financiero Nacional.</v>
          </cell>
        </row>
        <row r="840">
          <cell r="C840">
            <v>9900</v>
          </cell>
          <cell r="D840" t="str">
            <v>ADEUDOS DE EJERCICIOS FISCALES ANTERIORES (ADEFAS).</v>
          </cell>
        </row>
        <row r="841">
          <cell r="C841">
            <v>9910</v>
          </cell>
          <cell r="D841" t="str">
            <v>ADEFAS.</v>
          </cell>
        </row>
        <row r="842">
          <cell r="C842">
            <v>9911</v>
          </cell>
          <cell r="D842" t="str">
            <v>ADEFAS.</v>
          </cell>
        </row>
        <row r="843">
          <cell r="C843">
            <v>9912</v>
          </cell>
          <cell r="D843" t="str">
            <v>Devolución de ingresos percibidos indebidamente en ejercicios fiscales anteriores.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68f/119/442/68f119442b927667398797.pdf" TargetMode="External"/><Relationship Id="rId1" Type="http://schemas.openxmlformats.org/officeDocument/2006/relationships/hyperlink" Target="https://transparencia.cdmx.gob.mx/storage/app/uploads/public/68f/119/442/68f119442b92766739879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1"/>
  <sheetViews>
    <sheetView tabSelected="1" topLeftCell="G2" workbookViewId="0">
      <selection activeCell="M159" sqref="M1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17" customWidth="1"/>
    <col min="9" max="9" width="19.28515625" customWidth="1"/>
    <col min="10" max="10" width="18.140625" customWidth="1"/>
    <col min="11" max="11" width="17.85546875" customWidth="1"/>
    <col min="12" max="12" width="17.28515625" customWidth="1"/>
    <col min="13" max="13" width="18.5703125"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20" hidden="1" x14ac:dyDescent="0.25">
      <c r="A1" t="s">
        <v>0</v>
      </c>
    </row>
    <row r="2" spans="1:20" x14ac:dyDescent="0.25">
      <c r="A2" s="1" t="s">
        <v>1</v>
      </c>
      <c r="B2" s="2"/>
      <c r="C2" s="2"/>
      <c r="D2" s="1" t="s">
        <v>2</v>
      </c>
      <c r="E2" s="2"/>
      <c r="F2" s="2"/>
      <c r="G2" s="1" t="s">
        <v>3</v>
      </c>
      <c r="H2" s="2"/>
      <c r="I2" s="2"/>
    </row>
    <row r="3" spans="1:20" x14ac:dyDescent="0.25">
      <c r="A3" s="3" t="s">
        <v>4</v>
      </c>
      <c r="B3" s="2"/>
      <c r="C3" s="2"/>
      <c r="D3" s="3" t="s">
        <v>5</v>
      </c>
      <c r="E3" s="2"/>
      <c r="F3" s="2"/>
      <c r="G3" s="3" t="s">
        <v>6</v>
      </c>
      <c r="H3" s="2"/>
      <c r="I3" s="2"/>
    </row>
    <row r="4" spans="1:20"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2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20" x14ac:dyDescent="0.25">
      <c r="A6" s="1" t="s">
        <v>32</v>
      </c>
      <c r="B6" s="2"/>
      <c r="C6" s="2"/>
      <c r="D6" s="2"/>
      <c r="E6" s="2"/>
      <c r="F6" s="2"/>
      <c r="G6" s="2"/>
      <c r="H6" s="2"/>
      <c r="I6" s="2"/>
      <c r="J6" s="2"/>
      <c r="K6" s="2"/>
      <c r="L6" s="2"/>
      <c r="M6" s="2"/>
      <c r="N6" s="2"/>
      <c r="O6" s="2"/>
      <c r="P6" s="2"/>
      <c r="Q6" s="2"/>
      <c r="R6" s="2"/>
    </row>
    <row r="7" spans="1:20" ht="26.25" x14ac:dyDescent="0.25">
      <c r="A7" s="4" t="s">
        <v>33</v>
      </c>
      <c r="B7" s="4" t="s">
        <v>34</v>
      </c>
      <c r="C7" s="4" t="s">
        <v>35</v>
      </c>
      <c r="D7" s="4" t="s">
        <v>36</v>
      </c>
      <c r="E7" s="4" t="s">
        <v>37</v>
      </c>
      <c r="F7" s="4" t="s">
        <v>38</v>
      </c>
      <c r="G7" s="4" t="s">
        <v>39</v>
      </c>
      <c r="H7" s="4" t="s">
        <v>40</v>
      </c>
      <c r="I7" s="4" t="s">
        <v>41</v>
      </c>
      <c r="J7" s="4" t="s">
        <v>42</v>
      </c>
      <c r="K7" s="4" t="s">
        <v>43</v>
      </c>
      <c r="L7" s="4" t="s">
        <v>44</v>
      </c>
      <c r="M7" s="4" t="s">
        <v>45</v>
      </c>
      <c r="N7" s="4" t="s">
        <v>46</v>
      </c>
      <c r="O7" s="4" t="s">
        <v>47</v>
      </c>
      <c r="P7" s="4" t="s">
        <v>48</v>
      </c>
      <c r="Q7" s="4" t="s">
        <v>49</v>
      </c>
      <c r="R7" s="4" t="s">
        <v>50</v>
      </c>
    </row>
    <row r="8" spans="1:20" ht="30" customHeight="1" x14ac:dyDescent="0.25">
      <c r="A8" s="5">
        <v>2025</v>
      </c>
      <c r="B8" s="6">
        <v>45839</v>
      </c>
      <c r="C8" s="6">
        <v>45930</v>
      </c>
      <c r="D8" s="7" t="str">
        <f t="shared" ref="D8:D39" si="0">+MID(E8,1,1)&amp;"000"</f>
        <v>1000</v>
      </c>
      <c r="E8" s="7" t="str">
        <f t="shared" ref="E8:E39" si="1">+MID(F8,1,2)&amp;"00"</f>
        <v>1100</v>
      </c>
      <c r="F8" s="7">
        <v>1131</v>
      </c>
      <c r="G8" s="7" t="str">
        <f>LOOKUP(F8,'[1]CLASIFICADOR ESPECÍFICO'!$C:$D)</f>
        <v>Sueldos base al personal permanente.</v>
      </c>
      <c r="H8" s="8">
        <v>1600186210.3599999</v>
      </c>
      <c r="I8" s="8">
        <v>1672150009.1700001</v>
      </c>
      <c r="J8" s="8">
        <v>1226495611.2</v>
      </c>
      <c r="K8" s="8">
        <v>1226495611.2</v>
      </c>
      <c r="L8" s="8">
        <v>1226495611.2</v>
      </c>
      <c r="M8" s="8">
        <v>1226495611.2</v>
      </c>
      <c r="N8" s="9" t="s">
        <v>51</v>
      </c>
      <c r="O8" s="10" t="s">
        <v>52</v>
      </c>
      <c r="P8" s="5" t="s">
        <v>53</v>
      </c>
      <c r="Q8" s="6">
        <v>45930</v>
      </c>
      <c r="R8" s="11"/>
      <c r="S8" s="11"/>
      <c r="T8" s="11"/>
    </row>
    <row r="9" spans="1:20" ht="22.5" customHeight="1" x14ac:dyDescent="0.25">
      <c r="A9" s="5">
        <v>2025</v>
      </c>
      <c r="B9" s="6">
        <v>45839</v>
      </c>
      <c r="C9" s="6">
        <v>45930</v>
      </c>
      <c r="D9" s="7" t="str">
        <f t="shared" si="0"/>
        <v>1000</v>
      </c>
      <c r="E9" s="7" t="str">
        <f t="shared" si="1"/>
        <v>1200</v>
      </c>
      <c r="F9" s="7">
        <v>1211</v>
      </c>
      <c r="G9" s="7" t="str">
        <f>LOOKUP(F9,'[1]CLASIFICADOR ESPECÍFICO'!$C:$D)</f>
        <v>Honorarios asimilables a salarios.</v>
      </c>
      <c r="H9" s="8">
        <v>52746353.75</v>
      </c>
      <c r="I9" s="8">
        <v>54105253.75</v>
      </c>
      <c r="J9" s="8">
        <v>33664593.5</v>
      </c>
      <c r="K9" s="8">
        <v>33664593.5</v>
      </c>
      <c r="L9" s="8">
        <v>33664593.5</v>
      </c>
      <c r="M9" s="8">
        <v>33664593.5</v>
      </c>
      <c r="N9" s="9" t="s">
        <v>51</v>
      </c>
      <c r="O9" s="10" t="s">
        <v>52</v>
      </c>
      <c r="P9" s="5" t="s">
        <v>53</v>
      </c>
      <c r="Q9" s="6">
        <v>45930</v>
      </c>
      <c r="R9" s="11"/>
      <c r="S9" s="11"/>
      <c r="T9" s="11"/>
    </row>
    <row r="10" spans="1:20" ht="23.25" customHeight="1" x14ac:dyDescent="0.25">
      <c r="A10" s="5">
        <v>2025</v>
      </c>
      <c r="B10" s="6">
        <v>45839</v>
      </c>
      <c r="C10" s="6">
        <v>45930</v>
      </c>
      <c r="D10" s="7" t="str">
        <f t="shared" si="0"/>
        <v>1000</v>
      </c>
      <c r="E10" s="7" t="str">
        <f t="shared" si="1"/>
        <v>1200</v>
      </c>
      <c r="F10" s="7">
        <v>1221</v>
      </c>
      <c r="G10" s="7" t="str">
        <f>LOOKUP(F10,'[1]CLASIFICADOR ESPECÍFICO'!$C:$D)</f>
        <v>Sueldos base al personal eventual.</v>
      </c>
      <c r="H10" s="8">
        <v>13357305.029999999</v>
      </c>
      <c r="I10" s="8">
        <v>13357305.029999999</v>
      </c>
      <c r="J10" s="8">
        <v>8772153.7899999991</v>
      </c>
      <c r="K10" s="8">
        <v>8772153.7899999991</v>
      </c>
      <c r="L10" s="8">
        <v>8772153.7899999991</v>
      </c>
      <c r="M10" s="8">
        <v>8772153.7899999991</v>
      </c>
      <c r="N10" s="12" t="s">
        <v>54</v>
      </c>
      <c r="O10" s="10" t="s">
        <v>52</v>
      </c>
      <c r="P10" s="5" t="s">
        <v>53</v>
      </c>
      <c r="Q10" s="6">
        <v>45930</v>
      </c>
      <c r="R10" s="11"/>
      <c r="S10" s="11"/>
      <c r="T10" s="11"/>
    </row>
    <row r="11" spans="1:20" ht="24.75" customHeight="1" x14ac:dyDescent="0.25">
      <c r="A11" s="5">
        <v>2025</v>
      </c>
      <c r="B11" s="6">
        <v>45839</v>
      </c>
      <c r="C11" s="6">
        <v>45930</v>
      </c>
      <c r="D11" s="7" t="str">
        <f t="shared" si="0"/>
        <v>1000</v>
      </c>
      <c r="E11" s="7" t="str">
        <f t="shared" si="1"/>
        <v>1200</v>
      </c>
      <c r="F11" s="7">
        <v>1231</v>
      </c>
      <c r="G11" s="9" t="str">
        <f>LOOKUP(F11,'[1]CLASIFICADOR ESPECÍFICO'!$C:$D)</f>
        <v>Retribuciones por servicios de carácter social.</v>
      </c>
      <c r="H11" s="8">
        <v>3000000</v>
      </c>
      <c r="I11" s="8">
        <v>3000000</v>
      </c>
      <c r="J11" s="8"/>
      <c r="K11" s="8"/>
      <c r="L11" s="8"/>
      <c r="M11" s="8"/>
      <c r="N11" s="12" t="s">
        <v>54</v>
      </c>
      <c r="O11" s="10" t="s">
        <v>52</v>
      </c>
      <c r="P11" s="5" t="s">
        <v>53</v>
      </c>
      <c r="Q11" s="6">
        <v>45930</v>
      </c>
      <c r="R11" s="11"/>
      <c r="S11" s="11"/>
      <c r="T11" s="11"/>
    </row>
    <row r="12" spans="1:20" ht="24" customHeight="1" x14ac:dyDescent="0.25">
      <c r="A12" s="5">
        <v>2025</v>
      </c>
      <c r="B12" s="6">
        <v>45839</v>
      </c>
      <c r="C12" s="6">
        <v>45930</v>
      </c>
      <c r="D12" s="7" t="str">
        <f t="shared" si="0"/>
        <v>1000</v>
      </c>
      <c r="E12" s="7" t="str">
        <f t="shared" si="1"/>
        <v>1300</v>
      </c>
      <c r="F12" s="7">
        <v>1311</v>
      </c>
      <c r="G12" s="9" t="str">
        <f>LOOKUP(F12,'[1]CLASIFICADOR ESPECÍFICO'!$C:$D)</f>
        <v>Prima quinquenal por años de servicios efectivos prestados.</v>
      </c>
      <c r="H12" s="8">
        <v>13995564.380000001</v>
      </c>
      <c r="I12" s="8">
        <v>13995564.380000001</v>
      </c>
      <c r="J12" s="8">
        <v>9297866.6300000008</v>
      </c>
      <c r="K12" s="8">
        <v>9297866.6300000008</v>
      </c>
      <c r="L12" s="8">
        <v>9297866.6300000008</v>
      </c>
      <c r="M12" s="8">
        <v>9297866.6300000008</v>
      </c>
      <c r="N12" s="12" t="s">
        <v>54</v>
      </c>
      <c r="O12" s="10" t="s">
        <v>52</v>
      </c>
      <c r="P12" s="5" t="s">
        <v>53</v>
      </c>
      <c r="Q12" s="6">
        <v>45930</v>
      </c>
      <c r="R12" s="11"/>
      <c r="S12" s="11"/>
      <c r="T12" s="11"/>
    </row>
    <row r="13" spans="1:20" ht="22.5" customHeight="1" x14ac:dyDescent="0.25">
      <c r="A13" s="5">
        <v>2025</v>
      </c>
      <c r="B13" s="6">
        <v>45839</v>
      </c>
      <c r="C13" s="6">
        <v>45930</v>
      </c>
      <c r="D13" s="7" t="str">
        <f t="shared" si="0"/>
        <v>1000</v>
      </c>
      <c r="E13" s="7" t="str">
        <f t="shared" si="1"/>
        <v>1300</v>
      </c>
      <c r="F13" s="7">
        <v>1321</v>
      </c>
      <c r="G13" s="7" t="str">
        <f>LOOKUP(F13,'[1]CLASIFICADOR ESPECÍFICO'!$C:$D)</f>
        <v>Prima de vacaciones.</v>
      </c>
      <c r="H13" s="8">
        <v>46900318.869999997</v>
      </c>
      <c r="I13" s="8">
        <v>48885029.420000002</v>
      </c>
      <c r="J13" s="8">
        <v>21017532.550000001</v>
      </c>
      <c r="K13" s="8">
        <v>21017532.550000001</v>
      </c>
      <c r="L13" s="8">
        <v>21017532.550000001</v>
      </c>
      <c r="M13" s="8">
        <v>21017532.550000001</v>
      </c>
      <c r="N13" s="9" t="s">
        <v>51</v>
      </c>
      <c r="O13" s="10" t="s">
        <v>52</v>
      </c>
      <c r="P13" s="5" t="s">
        <v>53</v>
      </c>
      <c r="Q13" s="6">
        <v>45930</v>
      </c>
      <c r="R13" s="11"/>
      <c r="S13" s="11"/>
      <c r="T13" s="11"/>
    </row>
    <row r="14" spans="1:20" ht="24.75" customHeight="1" x14ac:dyDescent="0.25">
      <c r="A14" s="5">
        <v>2025</v>
      </c>
      <c r="B14" s="6">
        <v>45839</v>
      </c>
      <c r="C14" s="6">
        <v>45930</v>
      </c>
      <c r="D14" s="7" t="str">
        <f t="shared" si="0"/>
        <v>1000</v>
      </c>
      <c r="E14" s="7" t="str">
        <f t="shared" si="1"/>
        <v>1300</v>
      </c>
      <c r="F14" s="7">
        <v>1323</v>
      </c>
      <c r="G14" s="7" t="str">
        <f>LOOKUP(F14,'[1]CLASIFICADOR ESPECÍFICO'!$C:$D)</f>
        <v>Gratificación de fin de año.</v>
      </c>
      <c r="H14" s="8">
        <v>191927246.27000001</v>
      </c>
      <c r="I14" s="8">
        <v>210474841.31</v>
      </c>
      <c r="J14" s="8">
        <v>10349478.01</v>
      </c>
      <c r="K14" s="8">
        <v>10349478.01</v>
      </c>
      <c r="L14" s="8">
        <v>10349478.01</v>
      </c>
      <c r="M14" s="8">
        <v>10349478.01</v>
      </c>
      <c r="N14" s="9" t="s">
        <v>51</v>
      </c>
      <c r="O14" s="10" t="s">
        <v>52</v>
      </c>
      <c r="P14" s="5" t="s">
        <v>53</v>
      </c>
      <c r="Q14" s="6">
        <v>45930</v>
      </c>
      <c r="R14" s="11"/>
      <c r="S14" s="11"/>
      <c r="T14" s="11"/>
    </row>
    <row r="15" spans="1:20" ht="30" x14ac:dyDescent="0.25">
      <c r="A15" s="5">
        <v>2025</v>
      </c>
      <c r="B15" s="6">
        <v>45839</v>
      </c>
      <c r="C15" s="6">
        <v>45930</v>
      </c>
      <c r="D15" s="7" t="str">
        <f t="shared" si="0"/>
        <v>1000</v>
      </c>
      <c r="E15" s="7" t="str">
        <f t="shared" si="1"/>
        <v>1300</v>
      </c>
      <c r="F15" s="7">
        <v>1331</v>
      </c>
      <c r="G15" s="7" t="str">
        <f>LOOKUP(F15,'[1]CLASIFICADOR ESPECÍFICO'!$C:$D)</f>
        <v>Horas extraordinarias.</v>
      </c>
      <c r="H15" s="8">
        <v>5000000.03</v>
      </c>
      <c r="I15" s="8">
        <v>5000000.03</v>
      </c>
      <c r="J15" s="8">
        <v>3686848.49</v>
      </c>
      <c r="K15" s="8">
        <v>3686848.49</v>
      </c>
      <c r="L15" s="8">
        <v>3686848.49</v>
      </c>
      <c r="M15" s="8">
        <v>3686848.49</v>
      </c>
      <c r="N15" s="12" t="s">
        <v>54</v>
      </c>
      <c r="O15" s="10" t="s">
        <v>52</v>
      </c>
      <c r="P15" s="5" t="s">
        <v>53</v>
      </c>
      <c r="Q15" s="6">
        <v>45930</v>
      </c>
      <c r="R15" s="11"/>
      <c r="S15" s="11"/>
      <c r="T15" s="11"/>
    </row>
    <row r="16" spans="1:20" ht="30" customHeight="1" x14ac:dyDescent="0.25">
      <c r="A16" s="5">
        <v>2025</v>
      </c>
      <c r="B16" s="6">
        <v>45839</v>
      </c>
      <c r="C16" s="6">
        <v>45930</v>
      </c>
      <c r="D16" s="7" t="str">
        <f t="shared" si="0"/>
        <v>1000</v>
      </c>
      <c r="E16" s="7" t="str">
        <f t="shared" si="1"/>
        <v>1300</v>
      </c>
      <c r="F16" s="7">
        <v>1341</v>
      </c>
      <c r="G16" s="7" t="str">
        <f>LOOKUP(F16,'[1]CLASIFICADOR ESPECÍFICO'!$C:$D)</f>
        <v>Compensaciones.</v>
      </c>
      <c r="H16" s="8">
        <v>1447907459.9400001</v>
      </c>
      <c r="I16" s="8">
        <v>1480178651.2</v>
      </c>
      <c r="J16" s="8">
        <v>961096355.21000004</v>
      </c>
      <c r="K16" s="8">
        <v>961096355.21000004</v>
      </c>
      <c r="L16" s="8">
        <v>961096355.21000004</v>
      </c>
      <c r="M16" s="8">
        <v>961096355.21000004</v>
      </c>
      <c r="N16" s="9" t="s">
        <v>51</v>
      </c>
      <c r="O16" s="10" t="s">
        <v>52</v>
      </c>
      <c r="P16" s="5" t="s">
        <v>53</v>
      </c>
      <c r="Q16" s="6">
        <v>45930</v>
      </c>
      <c r="R16" s="11"/>
      <c r="S16" s="11"/>
      <c r="T16" s="11"/>
    </row>
    <row r="17" spans="1:20" ht="27" customHeight="1" x14ac:dyDescent="0.25">
      <c r="A17" s="5">
        <v>2025</v>
      </c>
      <c r="B17" s="6">
        <v>45839</v>
      </c>
      <c r="C17" s="6">
        <v>45930</v>
      </c>
      <c r="D17" s="7" t="str">
        <f t="shared" si="0"/>
        <v>1000</v>
      </c>
      <c r="E17" s="7" t="str">
        <f t="shared" si="1"/>
        <v>1300</v>
      </c>
      <c r="F17" s="7">
        <v>1343</v>
      </c>
      <c r="G17" s="7" t="str">
        <f>LOOKUP(F17,'[1]CLASIFICADOR ESPECÍFICO'!$C:$D)</f>
        <v>Compensaciones adicionales y provisionales por servicios especiales.</v>
      </c>
      <c r="H17" s="8">
        <v>1130239699.6099999</v>
      </c>
      <c r="I17" s="8">
        <v>1198699075.25</v>
      </c>
      <c r="J17" s="8">
        <v>868887520.70000005</v>
      </c>
      <c r="K17" s="8">
        <v>868887520.70000005</v>
      </c>
      <c r="L17" s="8">
        <v>868887520.70000005</v>
      </c>
      <c r="M17" s="8">
        <v>868887520.70000005</v>
      </c>
      <c r="N17" s="9" t="s">
        <v>51</v>
      </c>
      <c r="O17" s="10" t="s">
        <v>52</v>
      </c>
      <c r="P17" s="5" t="s">
        <v>53</v>
      </c>
      <c r="Q17" s="6">
        <v>45930</v>
      </c>
      <c r="R17" s="11"/>
      <c r="S17" s="11"/>
      <c r="T17" s="11"/>
    </row>
    <row r="18" spans="1:20" ht="29.25" customHeight="1" x14ac:dyDescent="0.25">
      <c r="A18" s="5">
        <v>2025</v>
      </c>
      <c r="B18" s="6">
        <v>45839</v>
      </c>
      <c r="C18" s="6">
        <v>45930</v>
      </c>
      <c r="D18" s="7" t="str">
        <f t="shared" si="0"/>
        <v>1000</v>
      </c>
      <c r="E18" s="7" t="str">
        <f t="shared" si="1"/>
        <v>1400</v>
      </c>
      <c r="F18" s="7">
        <v>1411</v>
      </c>
      <c r="G18" s="7" t="str">
        <f>LOOKUP(F18,'[1]CLASIFICADOR ESPECÍFICO'!$C:$D)</f>
        <v>Aportaciones a instituciones de seguridad social.</v>
      </c>
      <c r="H18" s="8">
        <v>297248353.77999997</v>
      </c>
      <c r="I18" s="8">
        <v>310760000.69999999</v>
      </c>
      <c r="J18" s="8">
        <v>209001957.59999999</v>
      </c>
      <c r="K18" s="8">
        <v>209001957.59999999</v>
      </c>
      <c r="L18" s="8">
        <v>209001957.59999999</v>
      </c>
      <c r="M18" s="8">
        <v>209001957.59999999</v>
      </c>
      <c r="N18" s="9" t="s">
        <v>51</v>
      </c>
      <c r="O18" s="10" t="s">
        <v>52</v>
      </c>
      <c r="P18" s="5" t="s">
        <v>53</v>
      </c>
      <c r="Q18" s="6">
        <v>45930</v>
      </c>
      <c r="R18" s="11"/>
      <c r="S18" s="11"/>
      <c r="T18" s="11"/>
    </row>
    <row r="19" spans="1:20" ht="24" customHeight="1" x14ac:dyDescent="0.25">
      <c r="A19" s="5">
        <v>2025</v>
      </c>
      <c r="B19" s="6">
        <v>45839</v>
      </c>
      <c r="C19" s="6">
        <v>45930</v>
      </c>
      <c r="D19" s="7" t="str">
        <f t="shared" si="0"/>
        <v>1000</v>
      </c>
      <c r="E19" s="7" t="str">
        <f t="shared" si="1"/>
        <v>1400</v>
      </c>
      <c r="F19" s="7">
        <v>1421</v>
      </c>
      <c r="G19" s="7" t="str">
        <f>LOOKUP(F19,'[1]CLASIFICADOR ESPECÍFICO'!$C:$D)</f>
        <v>Aportaciones a fondos de vivienda.</v>
      </c>
      <c r="H19" s="8">
        <v>136897512.81999999</v>
      </c>
      <c r="I19" s="8">
        <v>143647967.81</v>
      </c>
      <c r="J19" s="8">
        <v>92265326.099999994</v>
      </c>
      <c r="K19" s="8">
        <v>92265326.099999994</v>
      </c>
      <c r="L19" s="8">
        <v>92265326.099999994</v>
      </c>
      <c r="M19" s="8">
        <v>92265326.099999994</v>
      </c>
      <c r="N19" s="9" t="s">
        <v>51</v>
      </c>
      <c r="O19" s="10" t="s">
        <v>52</v>
      </c>
      <c r="P19" s="5" t="s">
        <v>53</v>
      </c>
      <c r="Q19" s="6">
        <v>45930</v>
      </c>
      <c r="R19" s="11"/>
      <c r="S19" s="11"/>
      <c r="T19" s="11"/>
    </row>
    <row r="20" spans="1:20" ht="24" customHeight="1" x14ac:dyDescent="0.25">
      <c r="A20" s="5">
        <v>2025</v>
      </c>
      <c r="B20" s="6">
        <v>45839</v>
      </c>
      <c r="C20" s="6">
        <v>45930</v>
      </c>
      <c r="D20" s="7" t="str">
        <f t="shared" si="0"/>
        <v>1000</v>
      </c>
      <c r="E20" s="7" t="str">
        <f t="shared" si="1"/>
        <v>1400</v>
      </c>
      <c r="F20" s="7">
        <v>1431</v>
      </c>
      <c r="G20" s="9" t="str">
        <f>LOOKUP(F20,'[1]CLASIFICADOR ESPECÍFICO'!$C:$D)</f>
        <v>Aportaciones al sistema para el retiro o a la administradora de fondos para el retiro y ahorro solidario.</v>
      </c>
      <c r="H20" s="8">
        <v>225634174.66999999</v>
      </c>
      <c r="I20" s="8">
        <v>234785942.76999998</v>
      </c>
      <c r="J20" s="8">
        <v>129780506.86</v>
      </c>
      <c r="K20" s="8">
        <v>129780506.86</v>
      </c>
      <c r="L20" s="8">
        <v>129780506.86</v>
      </c>
      <c r="M20" s="8">
        <v>129780506.86</v>
      </c>
      <c r="N20" s="9" t="s">
        <v>51</v>
      </c>
      <c r="O20" s="10" t="s">
        <v>52</v>
      </c>
      <c r="P20" s="5" t="s">
        <v>53</v>
      </c>
      <c r="Q20" s="6">
        <v>45930</v>
      </c>
      <c r="R20" s="11"/>
      <c r="S20" s="11"/>
      <c r="T20" s="11"/>
    </row>
    <row r="21" spans="1:20" ht="22.5" customHeight="1" x14ac:dyDescent="0.25">
      <c r="A21" s="5">
        <v>2025</v>
      </c>
      <c r="B21" s="6">
        <v>45839</v>
      </c>
      <c r="C21" s="6">
        <v>45930</v>
      </c>
      <c r="D21" s="7" t="str">
        <f t="shared" si="0"/>
        <v>1000</v>
      </c>
      <c r="E21" s="7" t="str">
        <f t="shared" si="1"/>
        <v>1400</v>
      </c>
      <c r="F21" s="7">
        <v>1441</v>
      </c>
      <c r="G21" s="9" t="str">
        <f>LOOKUP(F21,'[1]CLASIFICADOR ESPECÍFICO'!$C:$D)</f>
        <v>Primas por seguro de vida del personal civil.</v>
      </c>
      <c r="H21" s="8">
        <v>172936096.97999999</v>
      </c>
      <c r="I21" s="8">
        <v>180360767.41999999</v>
      </c>
      <c r="J21" s="8">
        <v>168565299.48000002</v>
      </c>
      <c r="K21" s="8">
        <v>110339500.14</v>
      </c>
      <c r="L21" s="8">
        <v>110339500.14</v>
      </c>
      <c r="M21" s="8">
        <v>110339500.14</v>
      </c>
      <c r="N21" s="9" t="s">
        <v>51</v>
      </c>
      <c r="O21" s="10" t="s">
        <v>52</v>
      </c>
      <c r="P21" s="5" t="s">
        <v>53</v>
      </c>
      <c r="Q21" s="6">
        <v>45930</v>
      </c>
      <c r="R21" s="11"/>
      <c r="S21" s="11"/>
      <c r="T21" s="11"/>
    </row>
    <row r="22" spans="1:20" ht="21" customHeight="1" x14ac:dyDescent="0.25">
      <c r="A22" s="5">
        <v>2025</v>
      </c>
      <c r="B22" s="6">
        <v>45839</v>
      </c>
      <c r="C22" s="6">
        <v>45930</v>
      </c>
      <c r="D22" s="7" t="str">
        <f t="shared" si="0"/>
        <v>1000</v>
      </c>
      <c r="E22" s="7" t="str">
        <f t="shared" si="1"/>
        <v>1400</v>
      </c>
      <c r="F22" s="7">
        <v>1443</v>
      </c>
      <c r="G22" s="9" t="str">
        <f>LOOKUP(F22,'[1]CLASIFICADOR ESPECÍFICO'!$C:$D)</f>
        <v>Primas por seguro de retiro del personal al servicio de las unidades responsables del gasto de la Ciudad de México.</v>
      </c>
      <c r="H22" s="8">
        <v>8295234.0300000003</v>
      </c>
      <c r="I22" s="8">
        <v>8329809.0300000003</v>
      </c>
      <c r="J22" s="8">
        <v>4933344.6000000006</v>
      </c>
      <c r="K22" s="8">
        <v>3127255.24</v>
      </c>
      <c r="L22" s="8">
        <v>3127255.24</v>
      </c>
      <c r="M22" s="8">
        <v>3127255.24</v>
      </c>
      <c r="N22" s="9" t="s">
        <v>51</v>
      </c>
      <c r="O22" s="10" t="s">
        <v>52</v>
      </c>
      <c r="P22" s="5" t="s">
        <v>53</v>
      </c>
      <c r="Q22" s="6">
        <v>45930</v>
      </c>
      <c r="R22" s="11"/>
      <c r="S22" s="11"/>
      <c r="T22" s="11"/>
    </row>
    <row r="23" spans="1:20" ht="30" x14ac:dyDescent="0.25">
      <c r="A23" s="5">
        <v>2025</v>
      </c>
      <c r="B23" s="6">
        <v>45839</v>
      </c>
      <c r="C23" s="6">
        <v>45930</v>
      </c>
      <c r="D23" s="7" t="str">
        <f t="shared" si="0"/>
        <v>1000</v>
      </c>
      <c r="E23" s="7" t="str">
        <f t="shared" si="1"/>
        <v>1500</v>
      </c>
      <c r="F23" s="7">
        <v>1511</v>
      </c>
      <c r="G23" s="9" t="str">
        <f>LOOKUP(F23,'[1]CLASIFICADOR ESPECÍFICO'!$C:$D)</f>
        <v>Cuotas para el fondo de ahorro y fondo de trabajo.</v>
      </c>
      <c r="H23" s="8">
        <v>35349367.810000002</v>
      </c>
      <c r="I23" s="8">
        <v>35349367.810000002</v>
      </c>
      <c r="J23" s="8">
        <v>26912547.469999999</v>
      </c>
      <c r="K23" s="8">
        <v>26912547.469999999</v>
      </c>
      <c r="L23" s="8">
        <v>26912547.469999999</v>
      </c>
      <c r="M23" s="8">
        <v>26912547.469999999</v>
      </c>
      <c r="N23" s="12" t="s">
        <v>54</v>
      </c>
      <c r="O23" s="10" t="s">
        <v>52</v>
      </c>
      <c r="P23" s="5" t="s">
        <v>53</v>
      </c>
      <c r="Q23" s="6">
        <v>45930</v>
      </c>
      <c r="R23" s="11"/>
      <c r="S23" s="11"/>
      <c r="T23" s="11"/>
    </row>
    <row r="24" spans="1:20" ht="20.25" customHeight="1" x14ac:dyDescent="0.25">
      <c r="A24" s="5">
        <v>2025</v>
      </c>
      <c r="B24" s="6">
        <v>45839</v>
      </c>
      <c r="C24" s="6">
        <v>45930</v>
      </c>
      <c r="D24" s="7" t="str">
        <f t="shared" si="0"/>
        <v>1000</v>
      </c>
      <c r="E24" s="7" t="str">
        <f t="shared" si="1"/>
        <v>1500</v>
      </c>
      <c r="F24" s="7">
        <v>1521</v>
      </c>
      <c r="G24" s="9" t="str">
        <f>LOOKUP(F24,'[1]CLASIFICADOR ESPECÍFICO'!$C:$D)</f>
        <v>Liquidaciones por indemnizaciones y por sueldos y salarios caídos.</v>
      </c>
      <c r="H24" s="8">
        <v>200000000</v>
      </c>
      <c r="I24" s="8">
        <v>200000000</v>
      </c>
      <c r="J24" s="8">
        <v>165782705.59999999</v>
      </c>
      <c r="K24" s="8">
        <v>165782705.59999999</v>
      </c>
      <c r="L24" s="8">
        <v>165782705.59999999</v>
      </c>
      <c r="M24" s="8">
        <v>165782705.59999999</v>
      </c>
      <c r="N24" s="12" t="s">
        <v>54</v>
      </c>
      <c r="O24" s="10" t="s">
        <v>52</v>
      </c>
      <c r="P24" s="5" t="s">
        <v>53</v>
      </c>
      <c r="Q24" s="6">
        <v>45930</v>
      </c>
      <c r="R24" s="11"/>
      <c r="S24" s="11"/>
      <c r="T24" s="11"/>
    </row>
    <row r="25" spans="1:20" ht="27" customHeight="1" x14ac:dyDescent="0.25">
      <c r="A25" s="5">
        <v>2025</v>
      </c>
      <c r="B25" s="6">
        <v>45839</v>
      </c>
      <c r="C25" s="6">
        <v>45930</v>
      </c>
      <c r="D25" s="7" t="str">
        <f t="shared" si="0"/>
        <v>1000</v>
      </c>
      <c r="E25" s="7" t="str">
        <f t="shared" si="1"/>
        <v>1500</v>
      </c>
      <c r="F25" s="7">
        <v>1541</v>
      </c>
      <c r="G25" s="7" t="str">
        <f>LOOKUP(F25,'[1]CLASIFICADOR ESPECÍFICO'!$C:$D)</f>
        <v>Vales.</v>
      </c>
      <c r="H25" s="8">
        <v>166160369.44999999</v>
      </c>
      <c r="I25" s="8">
        <v>166907309.44999999</v>
      </c>
      <c r="J25" s="8">
        <v>1371618.84</v>
      </c>
      <c r="K25" s="8">
        <v>1371618.84</v>
      </c>
      <c r="L25" s="8">
        <v>1371618.84</v>
      </c>
      <c r="M25" s="8">
        <v>1371618.84</v>
      </c>
      <c r="N25" s="9" t="s">
        <v>51</v>
      </c>
      <c r="O25" s="10" t="s">
        <v>52</v>
      </c>
      <c r="P25" s="5" t="s">
        <v>53</v>
      </c>
      <c r="Q25" s="6">
        <v>45930</v>
      </c>
      <c r="R25" s="11"/>
      <c r="S25" s="11"/>
      <c r="T25" s="11"/>
    </row>
    <row r="26" spans="1:20" ht="23.25" customHeight="1" x14ac:dyDescent="0.25">
      <c r="A26" s="5">
        <v>2025</v>
      </c>
      <c r="B26" s="6">
        <v>45839</v>
      </c>
      <c r="C26" s="6">
        <v>45930</v>
      </c>
      <c r="D26" s="7" t="str">
        <f t="shared" si="0"/>
        <v>1000</v>
      </c>
      <c r="E26" s="7" t="str">
        <f t="shared" si="1"/>
        <v>1500</v>
      </c>
      <c r="F26" s="7">
        <v>1542</v>
      </c>
      <c r="G26" s="9" t="str">
        <f>LOOKUP(F26,'[1]CLASIFICADOR ESPECÍFICO'!$C:$D)</f>
        <v>Apoyo económico por defunción de familiares directos.</v>
      </c>
      <c r="H26" s="8">
        <v>579500.03</v>
      </c>
      <c r="I26" s="8">
        <v>579500.03</v>
      </c>
      <c r="J26" s="8">
        <v>45225</v>
      </c>
      <c r="K26" s="8">
        <v>45225</v>
      </c>
      <c r="L26" s="8">
        <v>45225</v>
      </c>
      <c r="M26" s="8">
        <v>45225</v>
      </c>
      <c r="N26" s="12" t="s">
        <v>54</v>
      </c>
      <c r="O26" s="10" t="s">
        <v>52</v>
      </c>
      <c r="P26" s="5" t="s">
        <v>53</v>
      </c>
      <c r="Q26" s="6">
        <v>45930</v>
      </c>
      <c r="R26" s="11"/>
      <c r="S26" s="11"/>
      <c r="T26" s="11"/>
    </row>
    <row r="27" spans="1:20" ht="21.75" customHeight="1" x14ac:dyDescent="0.25">
      <c r="A27" s="5">
        <v>2025</v>
      </c>
      <c r="B27" s="6">
        <v>45839</v>
      </c>
      <c r="C27" s="6">
        <v>45930</v>
      </c>
      <c r="D27" s="7" t="str">
        <f t="shared" si="0"/>
        <v>1000</v>
      </c>
      <c r="E27" s="7" t="str">
        <f t="shared" si="1"/>
        <v>1500</v>
      </c>
      <c r="F27" s="7">
        <v>1543</v>
      </c>
      <c r="G27" s="7" t="str">
        <f>LOOKUP(F27,'[1]CLASIFICADOR ESPECÍFICO'!$C:$D)</f>
        <v>Estancias de Desarrollo Infantil.</v>
      </c>
      <c r="H27" s="8">
        <v>3849237.59</v>
      </c>
      <c r="I27" s="8">
        <v>4411972.62</v>
      </c>
      <c r="J27" s="8">
        <v>4411972.62</v>
      </c>
      <c r="K27" s="8">
        <v>4411972.62</v>
      </c>
      <c r="L27" s="8">
        <v>4411972.62</v>
      </c>
      <c r="M27" s="8">
        <v>4411972.62</v>
      </c>
      <c r="N27" s="9" t="s">
        <v>51</v>
      </c>
      <c r="O27" s="10" t="s">
        <v>52</v>
      </c>
      <c r="P27" s="5" t="s">
        <v>53</v>
      </c>
      <c r="Q27" s="6">
        <v>45930</v>
      </c>
      <c r="R27" s="11"/>
      <c r="S27" s="11"/>
      <c r="T27" s="11"/>
    </row>
    <row r="28" spans="1:20" ht="18.75" customHeight="1" x14ac:dyDescent="0.25">
      <c r="A28" s="5">
        <v>2025</v>
      </c>
      <c r="B28" s="6">
        <v>45839</v>
      </c>
      <c r="C28" s="6">
        <v>45930</v>
      </c>
      <c r="D28" s="7" t="str">
        <f t="shared" si="0"/>
        <v>1000</v>
      </c>
      <c r="E28" s="7" t="str">
        <f t="shared" si="1"/>
        <v>1500</v>
      </c>
      <c r="F28" s="7">
        <v>1544</v>
      </c>
      <c r="G28" s="9" t="str">
        <f>LOOKUP(F28,'[1]CLASIFICADOR ESPECÍFICO'!$C:$D)</f>
        <v>Asignaciones para requerimiento de cargos de servidores públicos de nivel técnico operativo, de confianza y personal de la rama médica.</v>
      </c>
      <c r="H28" s="8">
        <v>348983099.30000001</v>
      </c>
      <c r="I28" s="8">
        <v>363305854.31999999</v>
      </c>
      <c r="J28" s="8">
        <v>263919671.84999999</v>
      </c>
      <c r="K28" s="8">
        <v>263919671.84999999</v>
      </c>
      <c r="L28" s="8">
        <v>263919671.84999999</v>
      </c>
      <c r="M28" s="8">
        <v>263919671.84999999</v>
      </c>
      <c r="N28" s="9" t="s">
        <v>51</v>
      </c>
      <c r="O28" s="10" t="s">
        <v>52</v>
      </c>
      <c r="P28" s="5" t="s">
        <v>53</v>
      </c>
      <c r="Q28" s="6">
        <v>45930</v>
      </c>
      <c r="R28" s="11"/>
      <c r="S28" s="11"/>
      <c r="T28" s="11"/>
    </row>
    <row r="29" spans="1:20" ht="21.75" customHeight="1" x14ac:dyDescent="0.25">
      <c r="A29" s="5">
        <v>2025</v>
      </c>
      <c r="B29" s="6">
        <v>45839</v>
      </c>
      <c r="C29" s="6">
        <v>45930</v>
      </c>
      <c r="D29" s="7" t="str">
        <f t="shared" si="0"/>
        <v>1000</v>
      </c>
      <c r="E29" s="7" t="str">
        <f t="shared" si="1"/>
        <v>1500</v>
      </c>
      <c r="F29" s="7">
        <v>1545</v>
      </c>
      <c r="G29" s="9" t="str">
        <f>LOOKUP(F29,'[1]CLASIFICADOR ESPECÍFICO'!$C:$D)</f>
        <v>Asignaciones para prestaciones a personal sindicalizado y no sindicalizado.</v>
      </c>
      <c r="H29" s="8">
        <v>42218394.180000007</v>
      </c>
      <c r="I29" s="8">
        <v>42353844.180000007</v>
      </c>
      <c r="J29" s="8">
        <v>30407704.77</v>
      </c>
      <c r="K29" s="8">
        <v>30407704.77</v>
      </c>
      <c r="L29" s="8">
        <v>30407704.77</v>
      </c>
      <c r="M29" s="8">
        <v>30407704.77</v>
      </c>
      <c r="N29" s="9" t="s">
        <v>51</v>
      </c>
      <c r="O29" s="10" t="s">
        <v>52</v>
      </c>
      <c r="P29" s="5" t="s">
        <v>53</v>
      </c>
      <c r="Q29" s="6">
        <v>45930</v>
      </c>
      <c r="R29" s="11"/>
      <c r="S29" s="11"/>
      <c r="T29" s="11"/>
    </row>
    <row r="30" spans="1:20" ht="22.5" customHeight="1" x14ac:dyDescent="0.25">
      <c r="A30" s="5">
        <v>2025</v>
      </c>
      <c r="B30" s="6">
        <v>45839</v>
      </c>
      <c r="C30" s="6">
        <v>45930</v>
      </c>
      <c r="D30" s="7" t="str">
        <f t="shared" si="0"/>
        <v>1000</v>
      </c>
      <c r="E30" s="7" t="str">
        <f t="shared" si="1"/>
        <v>1500</v>
      </c>
      <c r="F30" s="7">
        <v>1546</v>
      </c>
      <c r="G30" s="7" t="str">
        <f>LOOKUP(F30,'[1]CLASIFICADOR ESPECÍFICO'!$C:$D)</f>
        <v>Otras prestaciones contractuales.</v>
      </c>
      <c r="H30" s="8">
        <v>34182000.049999997</v>
      </c>
      <c r="I30" s="8">
        <v>34182000.049999997</v>
      </c>
      <c r="J30" s="8">
        <v>22621500</v>
      </c>
      <c r="K30" s="8">
        <v>22621500</v>
      </c>
      <c r="L30" s="8">
        <v>22621500</v>
      </c>
      <c r="M30" s="8">
        <v>22621500</v>
      </c>
      <c r="N30" s="12" t="s">
        <v>54</v>
      </c>
      <c r="O30" s="10" t="s">
        <v>52</v>
      </c>
      <c r="P30" s="5" t="s">
        <v>53</v>
      </c>
      <c r="Q30" s="6">
        <v>45930</v>
      </c>
      <c r="R30" s="11"/>
      <c r="S30" s="11"/>
      <c r="T30" s="11"/>
    </row>
    <row r="31" spans="1:20" ht="19.5" customHeight="1" x14ac:dyDescent="0.25">
      <c r="A31" s="5">
        <v>2025</v>
      </c>
      <c r="B31" s="6">
        <v>45839</v>
      </c>
      <c r="C31" s="6">
        <v>45930</v>
      </c>
      <c r="D31" s="7" t="str">
        <f t="shared" si="0"/>
        <v>1000</v>
      </c>
      <c r="E31" s="7" t="str">
        <f t="shared" si="1"/>
        <v>1500</v>
      </c>
      <c r="F31" s="7">
        <v>1547</v>
      </c>
      <c r="G31" s="7" t="str">
        <f>LOOKUP(F31,'[1]CLASIFICADOR ESPECÍFICO'!$C:$D)</f>
        <v>Asignaciones conmemorativas.</v>
      </c>
      <c r="H31" s="8">
        <v>2392990.7000000002</v>
      </c>
      <c r="I31" s="8">
        <v>2392990.7000000002</v>
      </c>
      <c r="J31" s="8">
        <v>2068886</v>
      </c>
      <c r="K31" s="8">
        <v>2068886</v>
      </c>
      <c r="L31" s="8">
        <v>2068886</v>
      </c>
      <c r="M31" s="8">
        <v>2068886</v>
      </c>
      <c r="N31" s="12" t="s">
        <v>54</v>
      </c>
      <c r="O31" s="10" t="s">
        <v>52</v>
      </c>
      <c r="P31" s="5" t="s">
        <v>53</v>
      </c>
      <c r="Q31" s="6">
        <v>45930</v>
      </c>
      <c r="R31" s="11"/>
      <c r="S31" s="11"/>
      <c r="T31" s="11"/>
    </row>
    <row r="32" spans="1:20" ht="23.25" customHeight="1" x14ac:dyDescent="0.25">
      <c r="A32" s="5">
        <v>2025</v>
      </c>
      <c r="B32" s="6">
        <v>45839</v>
      </c>
      <c r="C32" s="6">
        <v>45930</v>
      </c>
      <c r="D32" s="7" t="str">
        <f t="shared" si="0"/>
        <v>1000</v>
      </c>
      <c r="E32" s="7" t="str">
        <f t="shared" si="1"/>
        <v>1500</v>
      </c>
      <c r="F32" s="7">
        <v>1548</v>
      </c>
      <c r="G32" s="7" t="str">
        <f>LOOKUP(F32,'[1]CLASIFICADOR ESPECÍFICO'!$C:$D)</f>
        <v>Asignaciones para pago de antigüedad.</v>
      </c>
      <c r="H32" s="8">
        <v>3659101.07</v>
      </c>
      <c r="I32" s="8">
        <v>3659101.07</v>
      </c>
      <c r="J32" s="8">
        <v>3204590.75</v>
      </c>
      <c r="K32" s="8">
        <v>3204590.75</v>
      </c>
      <c r="L32" s="8">
        <v>3204590.75</v>
      </c>
      <c r="M32" s="8">
        <v>3204590.75</v>
      </c>
      <c r="N32" s="12" t="s">
        <v>54</v>
      </c>
      <c r="O32" s="10" t="s">
        <v>52</v>
      </c>
      <c r="P32" s="5" t="s">
        <v>53</v>
      </c>
      <c r="Q32" s="6">
        <v>45930</v>
      </c>
      <c r="R32" s="11"/>
      <c r="S32" s="11"/>
      <c r="T32" s="11"/>
    </row>
    <row r="33" spans="1:20" ht="24" customHeight="1" x14ac:dyDescent="0.25">
      <c r="A33" s="5">
        <v>2025</v>
      </c>
      <c r="B33" s="6">
        <v>45839</v>
      </c>
      <c r="C33" s="6">
        <v>45930</v>
      </c>
      <c r="D33" s="7" t="str">
        <f t="shared" si="0"/>
        <v>1000</v>
      </c>
      <c r="E33" s="7" t="str">
        <f t="shared" si="1"/>
        <v>1500</v>
      </c>
      <c r="F33" s="7">
        <v>1551</v>
      </c>
      <c r="G33" s="9" t="str">
        <f>LOOKUP(F33,'[1]CLASIFICADOR ESPECÍFICO'!$C:$D)</f>
        <v>Apoyos a la capacitación de los servidores públicos.</v>
      </c>
      <c r="H33" s="8">
        <v>6880800.0099999998</v>
      </c>
      <c r="I33" s="8">
        <v>6880800.0099999998</v>
      </c>
      <c r="J33" s="8">
        <v>4906855.91</v>
      </c>
      <c r="K33" s="8">
        <v>4906855.91</v>
      </c>
      <c r="L33" s="8">
        <v>4906855.91</v>
      </c>
      <c r="M33" s="8">
        <v>4906855.91</v>
      </c>
      <c r="N33" s="12" t="s">
        <v>54</v>
      </c>
      <c r="O33" s="10" t="s">
        <v>52</v>
      </c>
      <c r="P33" s="5" t="s">
        <v>53</v>
      </c>
      <c r="Q33" s="6">
        <v>45930</v>
      </c>
      <c r="R33" s="11"/>
      <c r="S33" s="11"/>
      <c r="T33" s="11"/>
    </row>
    <row r="34" spans="1:20" ht="27.75" customHeight="1" x14ac:dyDescent="0.25">
      <c r="A34" s="5">
        <v>2025</v>
      </c>
      <c r="B34" s="6">
        <v>45839</v>
      </c>
      <c r="C34" s="6">
        <v>45930</v>
      </c>
      <c r="D34" s="7" t="str">
        <f t="shared" si="0"/>
        <v>1000</v>
      </c>
      <c r="E34" s="7" t="str">
        <f t="shared" si="1"/>
        <v>1500</v>
      </c>
      <c r="F34" s="7">
        <v>1591</v>
      </c>
      <c r="G34" s="9" t="str">
        <f>LOOKUP(F34,'[1]CLASIFICADOR ESPECÍFICO'!$C:$D)</f>
        <v>Asignaciones para requerimiento de cargos de servidores públicos superiores y de mandos medios así como de líderes coordinadores y enlaces.</v>
      </c>
      <c r="H34" s="8">
        <v>280213543.95999998</v>
      </c>
      <c r="I34" s="8">
        <v>280213543.95999998</v>
      </c>
      <c r="J34" s="8">
        <v>200348371.31999999</v>
      </c>
      <c r="K34" s="8">
        <v>200348371.31999999</v>
      </c>
      <c r="L34" s="8">
        <v>200348371.31999999</v>
      </c>
      <c r="M34" s="8">
        <v>200348371.31999999</v>
      </c>
      <c r="N34" s="12" t="s">
        <v>54</v>
      </c>
      <c r="O34" s="10" t="s">
        <v>52</v>
      </c>
      <c r="P34" s="5" t="s">
        <v>53</v>
      </c>
      <c r="Q34" s="6">
        <v>45930</v>
      </c>
      <c r="R34" s="11"/>
      <c r="S34" s="11"/>
      <c r="T34" s="11"/>
    </row>
    <row r="35" spans="1:20" ht="26.25" customHeight="1" x14ac:dyDescent="0.25">
      <c r="A35" s="5">
        <v>2025</v>
      </c>
      <c r="B35" s="6">
        <v>45839</v>
      </c>
      <c r="C35" s="6">
        <v>45930</v>
      </c>
      <c r="D35" s="7" t="str">
        <f t="shared" si="0"/>
        <v>1000</v>
      </c>
      <c r="E35" s="7" t="str">
        <f t="shared" si="1"/>
        <v>1500</v>
      </c>
      <c r="F35" s="7">
        <v>1593</v>
      </c>
      <c r="G35" s="9" t="str">
        <f>LOOKUP(F35,'[1]CLASIFICADOR ESPECÍFICO'!$C:$D)</f>
        <v>Becas a hijos de trabajadores.</v>
      </c>
      <c r="H35" s="8">
        <v>500000.03</v>
      </c>
      <c r="I35" s="8">
        <v>500000.03</v>
      </c>
      <c r="J35" s="8">
        <v>64820.25</v>
      </c>
      <c r="K35" s="8">
        <v>64820.25</v>
      </c>
      <c r="L35" s="8">
        <v>64820.25</v>
      </c>
      <c r="M35" s="8">
        <v>64820.25</v>
      </c>
      <c r="N35" s="12" t="s">
        <v>54</v>
      </c>
      <c r="O35" s="10" t="s">
        <v>52</v>
      </c>
      <c r="P35" s="5" t="s">
        <v>53</v>
      </c>
      <c r="Q35" s="6">
        <v>45930</v>
      </c>
      <c r="R35" s="11"/>
      <c r="S35" s="11"/>
      <c r="T35" s="11"/>
    </row>
    <row r="36" spans="1:20" ht="23.25" customHeight="1" x14ac:dyDescent="0.25">
      <c r="A36" s="5">
        <v>2025</v>
      </c>
      <c r="B36" s="6">
        <v>45839</v>
      </c>
      <c r="C36" s="6">
        <v>45930</v>
      </c>
      <c r="D36" s="7" t="str">
        <f t="shared" si="0"/>
        <v>1000</v>
      </c>
      <c r="E36" s="7" t="str">
        <f t="shared" si="1"/>
        <v>1500</v>
      </c>
      <c r="F36" s="7">
        <v>1599</v>
      </c>
      <c r="G36" s="9" t="str">
        <f>LOOKUP(F36,'[1]CLASIFICADOR ESPECÍFICO'!$C:$D)</f>
        <v>Otras prestaciones sociales y económicas.</v>
      </c>
      <c r="H36" s="8">
        <v>5031808.93</v>
      </c>
      <c r="I36" s="8">
        <v>5031808.93</v>
      </c>
      <c r="J36" s="8">
        <v>3998659.2</v>
      </c>
      <c r="K36" s="8">
        <v>3998659.2</v>
      </c>
      <c r="L36" s="8">
        <v>3998659.2</v>
      </c>
      <c r="M36" s="8">
        <v>3998659.2</v>
      </c>
      <c r="N36" s="12" t="s">
        <v>54</v>
      </c>
      <c r="O36" s="10" t="s">
        <v>52</v>
      </c>
      <c r="P36" s="5" t="s">
        <v>53</v>
      </c>
      <c r="Q36" s="6">
        <v>45930</v>
      </c>
      <c r="R36" s="11"/>
      <c r="S36" s="11"/>
      <c r="T36" s="11"/>
    </row>
    <row r="37" spans="1:20" ht="30" customHeight="1" x14ac:dyDescent="0.25">
      <c r="A37" s="5">
        <v>2025</v>
      </c>
      <c r="B37" s="6">
        <v>45839</v>
      </c>
      <c r="C37" s="6">
        <v>45930</v>
      </c>
      <c r="D37" s="7" t="str">
        <f t="shared" si="0"/>
        <v>1000</v>
      </c>
      <c r="E37" s="7" t="str">
        <f t="shared" si="1"/>
        <v>1600</v>
      </c>
      <c r="F37" s="7">
        <v>1611</v>
      </c>
      <c r="G37" s="9" t="str">
        <f>LOOKUP(F37,'[1]CLASIFICADOR ESPECÍFICO'!$C:$D)</f>
        <v>Previsiones de carácter laboral, económica y de seguridad social.</v>
      </c>
      <c r="H37" s="8">
        <v>326164337.25999999</v>
      </c>
      <c r="I37" s="8">
        <v>104500600.47</v>
      </c>
      <c r="J37" s="8"/>
      <c r="K37" s="8"/>
      <c r="L37" s="8"/>
      <c r="M37" s="8"/>
      <c r="N37" s="9" t="s">
        <v>51</v>
      </c>
      <c r="O37" s="10" t="s">
        <v>52</v>
      </c>
      <c r="P37" s="5" t="s">
        <v>53</v>
      </c>
      <c r="Q37" s="6">
        <v>45930</v>
      </c>
      <c r="R37" s="11"/>
      <c r="S37" s="11"/>
      <c r="T37" s="11"/>
    </row>
    <row r="38" spans="1:20" ht="30" x14ac:dyDescent="0.25">
      <c r="A38" s="5">
        <v>2025</v>
      </c>
      <c r="B38" s="6">
        <v>45839</v>
      </c>
      <c r="C38" s="6">
        <v>45930</v>
      </c>
      <c r="D38" s="7" t="str">
        <f t="shared" si="0"/>
        <v>1000</v>
      </c>
      <c r="E38" s="7" t="str">
        <f t="shared" si="1"/>
        <v>1700</v>
      </c>
      <c r="F38" s="7">
        <v>1711</v>
      </c>
      <c r="G38" s="9" t="str">
        <f>LOOKUP(F38,'[1]CLASIFICADOR ESPECÍFICO'!$C:$D)</f>
        <v>Estímulos por productividad, eficiencia y calidad en el desempeño.</v>
      </c>
      <c r="H38" s="8">
        <v>1082640</v>
      </c>
      <c r="I38" s="8">
        <v>1082640</v>
      </c>
      <c r="J38" s="8">
        <v>11199</v>
      </c>
      <c r="K38" s="8">
        <v>11199</v>
      </c>
      <c r="L38" s="8">
        <v>11199</v>
      </c>
      <c r="M38" s="8">
        <v>11199</v>
      </c>
      <c r="N38" s="12" t="s">
        <v>54</v>
      </c>
      <c r="O38" s="10" t="s">
        <v>52</v>
      </c>
      <c r="P38" s="5" t="s">
        <v>53</v>
      </c>
      <c r="Q38" s="6">
        <v>45930</v>
      </c>
      <c r="R38" s="11"/>
      <c r="S38" s="11"/>
      <c r="T38" s="11"/>
    </row>
    <row r="39" spans="1:20" ht="23.25" customHeight="1" x14ac:dyDescent="0.25">
      <c r="A39" s="5">
        <v>2025</v>
      </c>
      <c r="B39" s="6">
        <v>45839</v>
      </c>
      <c r="C39" s="6">
        <v>45930</v>
      </c>
      <c r="D39" s="7" t="str">
        <f t="shared" si="0"/>
        <v>1000</v>
      </c>
      <c r="E39" s="7" t="str">
        <f t="shared" si="1"/>
        <v>1700</v>
      </c>
      <c r="F39" s="7">
        <v>1713</v>
      </c>
      <c r="G39" s="9" t="str">
        <f>LOOKUP(F39,'[1]CLASIFICADOR ESPECÍFICO'!$C:$D)</f>
        <v>Premio de antigüedad.</v>
      </c>
      <c r="H39" s="8">
        <v>20924365.969999999</v>
      </c>
      <c r="I39" s="8">
        <v>22233644.049999997</v>
      </c>
      <c r="J39" s="8">
        <v>1309278.08</v>
      </c>
      <c r="K39" s="8">
        <v>1309278.08</v>
      </c>
      <c r="L39" s="8">
        <v>1309278.08</v>
      </c>
      <c r="M39" s="8">
        <v>1309278.08</v>
      </c>
      <c r="N39" s="9" t="s">
        <v>51</v>
      </c>
      <c r="O39" s="10" t="s">
        <v>52</v>
      </c>
      <c r="P39" s="5" t="s">
        <v>53</v>
      </c>
      <c r="Q39" s="6">
        <v>45930</v>
      </c>
      <c r="R39" s="11"/>
      <c r="S39" s="11"/>
      <c r="T39" s="11"/>
    </row>
    <row r="40" spans="1:20" ht="30" x14ac:dyDescent="0.25">
      <c r="A40" s="5">
        <v>2025</v>
      </c>
      <c r="B40" s="6">
        <v>45839</v>
      </c>
      <c r="C40" s="6">
        <v>45930</v>
      </c>
      <c r="D40" s="7" t="str">
        <f t="shared" ref="D40:D71" si="2">+MID(E40,1,1)&amp;"000"</f>
        <v>1000</v>
      </c>
      <c r="E40" s="7" t="str">
        <f t="shared" ref="E40:E71" si="3">+MID(F40,1,2)&amp;"00"</f>
        <v>1700</v>
      </c>
      <c r="F40" s="7">
        <v>1714</v>
      </c>
      <c r="G40" s="9" t="str">
        <f>LOOKUP(F40,'[1]CLASIFICADOR ESPECÍFICO'!$C:$D)</f>
        <v>Premio de asistencia.</v>
      </c>
      <c r="H40" s="8">
        <v>8256238.21</v>
      </c>
      <c r="I40" s="8">
        <v>8256238.21</v>
      </c>
      <c r="J40" s="8">
        <v>6408948.7000000002</v>
      </c>
      <c r="K40" s="8">
        <v>6408948.7000000002</v>
      </c>
      <c r="L40" s="8">
        <v>6408948.7000000002</v>
      </c>
      <c r="M40" s="8">
        <v>6408948.7000000002</v>
      </c>
      <c r="N40" s="12" t="s">
        <v>54</v>
      </c>
      <c r="O40" s="10" t="s">
        <v>52</v>
      </c>
      <c r="P40" s="5" t="s">
        <v>53</v>
      </c>
      <c r="Q40" s="6">
        <v>45930</v>
      </c>
      <c r="R40" s="11"/>
      <c r="S40" s="11"/>
      <c r="T40" s="11"/>
    </row>
    <row r="41" spans="1:20" ht="30" x14ac:dyDescent="0.25">
      <c r="A41" s="5">
        <v>2025</v>
      </c>
      <c r="B41" s="6">
        <v>45839</v>
      </c>
      <c r="C41" s="6">
        <v>45930</v>
      </c>
      <c r="D41" s="7" t="str">
        <f t="shared" si="2"/>
        <v>1000</v>
      </c>
      <c r="E41" s="7" t="str">
        <f t="shared" si="3"/>
        <v>1700</v>
      </c>
      <c r="F41" s="7">
        <v>1719</v>
      </c>
      <c r="G41" s="9" t="str">
        <f>LOOKUP(F41,'[1]CLASIFICADOR ESPECÍFICO'!$C:$D)</f>
        <v>Otros estímulos.</v>
      </c>
      <c r="H41" s="8">
        <v>54999.97</v>
      </c>
      <c r="I41" s="8">
        <v>54999.97</v>
      </c>
      <c r="J41" s="8">
        <v>10000</v>
      </c>
      <c r="K41" s="8">
        <v>10000</v>
      </c>
      <c r="L41" s="8">
        <v>10000</v>
      </c>
      <c r="M41" s="8">
        <v>10000</v>
      </c>
      <c r="N41" s="12" t="s">
        <v>54</v>
      </c>
      <c r="O41" s="10" t="s">
        <v>52</v>
      </c>
      <c r="P41" s="5" t="s">
        <v>53</v>
      </c>
      <c r="Q41" s="6">
        <v>45930</v>
      </c>
      <c r="R41" s="11"/>
      <c r="S41" s="11"/>
      <c r="T41" s="11"/>
    </row>
    <row r="42" spans="1:20" ht="27" customHeight="1" x14ac:dyDescent="0.25">
      <c r="A42" s="5">
        <v>2025</v>
      </c>
      <c r="B42" s="6">
        <v>45839</v>
      </c>
      <c r="C42" s="6">
        <v>45930</v>
      </c>
      <c r="D42" s="7" t="str">
        <f t="shared" si="2"/>
        <v>2000</v>
      </c>
      <c r="E42" s="7" t="str">
        <f t="shared" si="3"/>
        <v>2100</v>
      </c>
      <c r="F42" s="7">
        <v>2111</v>
      </c>
      <c r="G42" s="9" t="str">
        <f>LOOKUP(F42,'[1]CLASIFICADOR ESPECÍFICO'!$C:$D)</f>
        <v>Materiales, útiles y equipos menores de oficina.</v>
      </c>
      <c r="H42" s="8">
        <v>54334357.859999992</v>
      </c>
      <c r="I42" s="8">
        <v>48380785.109999992</v>
      </c>
      <c r="J42" s="8">
        <v>47899054.019999996</v>
      </c>
      <c r="K42" s="8">
        <v>23948801.699999999</v>
      </c>
      <c r="L42" s="8">
        <v>23948801.699999999</v>
      </c>
      <c r="M42" s="8">
        <v>23948801.699999999</v>
      </c>
      <c r="N42" s="9" t="s">
        <v>51</v>
      </c>
      <c r="O42" s="10" t="s">
        <v>52</v>
      </c>
      <c r="P42" s="5" t="s">
        <v>53</v>
      </c>
      <c r="Q42" s="6">
        <v>45930</v>
      </c>
      <c r="R42" s="11"/>
      <c r="S42" s="11"/>
      <c r="T42" s="11"/>
    </row>
    <row r="43" spans="1:20" ht="22.5" customHeight="1" x14ac:dyDescent="0.25">
      <c r="A43" s="5">
        <v>2025</v>
      </c>
      <c r="B43" s="6">
        <v>45839</v>
      </c>
      <c r="C43" s="6">
        <v>45930</v>
      </c>
      <c r="D43" s="7" t="str">
        <f t="shared" si="2"/>
        <v>2000</v>
      </c>
      <c r="E43" s="7" t="str">
        <f t="shared" si="3"/>
        <v>2100</v>
      </c>
      <c r="F43" s="7">
        <v>2121</v>
      </c>
      <c r="G43" s="9" t="str">
        <f>LOOKUP(F43,'[1]CLASIFICADOR ESPECÍFICO'!$C:$D)</f>
        <v>Materiales y útiles de impresión y reproducción.</v>
      </c>
      <c r="H43" s="8">
        <v>408927</v>
      </c>
      <c r="I43" s="8">
        <v>520255.1</v>
      </c>
      <c r="J43" s="8">
        <v>200609.26</v>
      </c>
      <c r="K43" s="8">
        <v>146785.26</v>
      </c>
      <c r="L43" s="8">
        <v>146785.26</v>
      </c>
      <c r="M43" s="8">
        <v>146785.26</v>
      </c>
      <c r="N43" s="9" t="s">
        <v>51</v>
      </c>
      <c r="O43" s="10" t="s">
        <v>52</v>
      </c>
      <c r="P43" s="5" t="s">
        <v>53</v>
      </c>
      <c r="Q43" s="6">
        <v>45930</v>
      </c>
      <c r="R43" s="11"/>
      <c r="S43" s="11"/>
      <c r="T43" s="11"/>
    </row>
    <row r="44" spans="1:20" ht="21.75" customHeight="1" x14ac:dyDescent="0.25">
      <c r="A44" s="5">
        <v>2025</v>
      </c>
      <c r="B44" s="6">
        <v>45839</v>
      </c>
      <c r="C44" s="6">
        <v>45930</v>
      </c>
      <c r="D44" s="7" t="str">
        <f t="shared" si="2"/>
        <v>2000</v>
      </c>
      <c r="E44" s="7" t="str">
        <f t="shared" si="3"/>
        <v>2100</v>
      </c>
      <c r="F44" s="7">
        <v>2141</v>
      </c>
      <c r="G44" s="9" t="str">
        <f>LOOKUP(F44,'[1]CLASIFICADOR ESPECÍFICO'!$C:$D)</f>
        <v>Materiales, útiles y equipos menores de tecnologías de la información y comunicaciones.</v>
      </c>
      <c r="H44" s="8">
        <v>21230004.75</v>
      </c>
      <c r="I44" s="8">
        <v>17286669.540000003</v>
      </c>
      <c r="J44" s="8">
        <v>17103944.050000001</v>
      </c>
      <c r="K44" s="8">
        <v>17029541.650000002</v>
      </c>
      <c r="L44" s="8">
        <v>17029541.650000002</v>
      </c>
      <c r="M44" s="8">
        <v>17029541.650000002</v>
      </c>
      <c r="N44" s="9" t="s">
        <v>51</v>
      </c>
      <c r="O44" s="10" t="s">
        <v>52</v>
      </c>
      <c r="P44" s="5" t="s">
        <v>53</v>
      </c>
      <c r="Q44" s="6">
        <v>45930</v>
      </c>
      <c r="R44" s="11"/>
      <c r="S44" s="11"/>
      <c r="T44" s="11"/>
    </row>
    <row r="45" spans="1:20" ht="18.75" customHeight="1" x14ac:dyDescent="0.25">
      <c r="A45" s="5">
        <v>2025</v>
      </c>
      <c r="B45" s="6">
        <v>45839</v>
      </c>
      <c r="C45" s="6">
        <v>45930</v>
      </c>
      <c r="D45" s="7" t="str">
        <f t="shared" si="2"/>
        <v>2000</v>
      </c>
      <c r="E45" s="7" t="str">
        <f t="shared" si="3"/>
        <v>2100</v>
      </c>
      <c r="F45" s="7">
        <v>2151</v>
      </c>
      <c r="G45" s="9" t="str">
        <f>LOOKUP(F45,'[1]CLASIFICADOR ESPECÍFICO'!$C:$D)</f>
        <v>Material impreso e información digital.</v>
      </c>
      <c r="H45" s="8">
        <v>848581.7</v>
      </c>
      <c r="I45" s="8">
        <v>761945.7</v>
      </c>
      <c r="J45" s="8">
        <v>509491.51</v>
      </c>
      <c r="K45" s="8">
        <v>101210.56</v>
      </c>
      <c r="L45" s="8">
        <v>101210.56</v>
      </c>
      <c r="M45" s="8">
        <v>101210.56</v>
      </c>
      <c r="N45" s="9" t="s">
        <v>51</v>
      </c>
      <c r="O45" s="10" t="s">
        <v>52</v>
      </c>
      <c r="P45" s="5" t="s">
        <v>53</v>
      </c>
      <c r="Q45" s="6">
        <v>45930</v>
      </c>
      <c r="R45" s="11"/>
      <c r="S45" s="11"/>
      <c r="T45" s="11"/>
    </row>
    <row r="46" spans="1:20" ht="21" customHeight="1" x14ac:dyDescent="0.25">
      <c r="A46" s="5">
        <v>2025</v>
      </c>
      <c r="B46" s="6">
        <v>45839</v>
      </c>
      <c r="C46" s="6">
        <v>45930</v>
      </c>
      <c r="D46" s="7" t="str">
        <f t="shared" si="2"/>
        <v>2000</v>
      </c>
      <c r="E46" s="7" t="str">
        <f t="shared" si="3"/>
        <v>2100</v>
      </c>
      <c r="F46" s="7">
        <v>2152</v>
      </c>
      <c r="G46" s="9" t="str">
        <f>LOOKUP(F46,'[1]CLASIFICADOR ESPECÍFICO'!$C:$D)</f>
        <v>Material gráfico institucional.</v>
      </c>
      <c r="H46" s="8">
        <v>153437.16</v>
      </c>
      <c r="I46" s="8">
        <v>307430.92</v>
      </c>
      <c r="J46" s="8">
        <v>27450.44</v>
      </c>
      <c r="K46" s="8">
        <v>27450.44</v>
      </c>
      <c r="L46" s="8">
        <v>27450.44</v>
      </c>
      <c r="M46" s="8">
        <v>27450.44</v>
      </c>
      <c r="N46" s="9" t="s">
        <v>51</v>
      </c>
      <c r="O46" s="10" t="s">
        <v>52</v>
      </c>
      <c r="P46" s="5" t="s">
        <v>53</v>
      </c>
      <c r="Q46" s="6">
        <v>45930</v>
      </c>
      <c r="R46" s="11"/>
      <c r="S46" s="11"/>
      <c r="T46" s="11"/>
    </row>
    <row r="47" spans="1:20" ht="22.5" customHeight="1" x14ac:dyDescent="0.25">
      <c r="A47" s="5">
        <v>2025</v>
      </c>
      <c r="B47" s="6">
        <v>45839</v>
      </c>
      <c r="C47" s="6">
        <v>45930</v>
      </c>
      <c r="D47" s="7" t="str">
        <f t="shared" si="2"/>
        <v>2000</v>
      </c>
      <c r="E47" s="7" t="str">
        <f t="shared" si="3"/>
        <v>2100</v>
      </c>
      <c r="F47" s="7">
        <v>2161</v>
      </c>
      <c r="G47" s="9" t="str">
        <f>LOOKUP(F47,'[1]CLASIFICADOR ESPECÍFICO'!$C:$D)</f>
        <v>Material de limpieza.</v>
      </c>
      <c r="H47" s="8">
        <v>212998.43</v>
      </c>
      <c r="I47" s="8">
        <v>179096.77</v>
      </c>
      <c r="J47" s="8">
        <v>139866.6</v>
      </c>
      <c r="K47" s="8">
        <v>139866.6</v>
      </c>
      <c r="L47" s="8">
        <v>139866.6</v>
      </c>
      <c r="M47" s="8">
        <v>139866.6</v>
      </c>
      <c r="N47" s="9" t="s">
        <v>51</v>
      </c>
      <c r="O47" s="10" t="s">
        <v>52</v>
      </c>
      <c r="P47" s="5" t="s">
        <v>53</v>
      </c>
      <c r="Q47" s="6">
        <v>45930</v>
      </c>
      <c r="R47" s="11"/>
      <c r="S47" s="11"/>
      <c r="T47" s="11"/>
    </row>
    <row r="48" spans="1:20" ht="27" customHeight="1" x14ac:dyDescent="0.25">
      <c r="A48" s="5">
        <v>2025</v>
      </c>
      <c r="B48" s="6">
        <v>45839</v>
      </c>
      <c r="C48" s="6">
        <v>45930</v>
      </c>
      <c r="D48" s="7" t="str">
        <f t="shared" si="2"/>
        <v>2000</v>
      </c>
      <c r="E48" s="7" t="str">
        <f t="shared" si="3"/>
        <v>2100</v>
      </c>
      <c r="F48" s="7">
        <v>2171</v>
      </c>
      <c r="G48" s="9" t="str">
        <f>LOOKUP(F48,'[1]CLASIFICADOR ESPECÍFICO'!$C:$D)</f>
        <v>Materiales y útiles de enseñanza</v>
      </c>
      <c r="H48" s="8">
        <v>554680.31999999995</v>
      </c>
      <c r="I48" s="8">
        <v>464978.98</v>
      </c>
      <c r="J48" s="8">
        <v>258259.24</v>
      </c>
      <c r="K48" s="8">
        <v>258259.24</v>
      </c>
      <c r="L48" s="8">
        <v>258259.24</v>
      </c>
      <c r="M48" s="8">
        <v>258259.24</v>
      </c>
      <c r="N48" s="9" t="s">
        <v>51</v>
      </c>
      <c r="O48" s="10" t="s">
        <v>52</v>
      </c>
      <c r="P48" s="5" t="s">
        <v>53</v>
      </c>
      <c r="Q48" s="6">
        <v>45930</v>
      </c>
      <c r="R48" s="11"/>
      <c r="S48" s="11"/>
      <c r="T48" s="11"/>
    </row>
    <row r="49" spans="1:20" ht="22.5" customHeight="1" x14ac:dyDescent="0.25">
      <c r="A49" s="5">
        <v>2025</v>
      </c>
      <c r="B49" s="6">
        <v>45839</v>
      </c>
      <c r="C49" s="6">
        <v>45930</v>
      </c>
      <c r="D49" s="7" t="str">
        <f t="shared" si="2"/>
        <v>2000</v>
      </c>
      <c r="E49" s="7" t="str">
        <f t="shared" si="3"/>
        <v>2200</v>
      </c>
      <c r="F49" s="7">
        <v>2211</v>
      </c>
      <c r="G49" s="9" t="str">
        <f>LOOKUP(F49,'[1]CLASIFICADOR ESPECÍFICO'!$C:$D)</f>
        <v>Productos alimenticios y bebidas para personas</v>
      </c>
      <c r="H49" s="8">
        <v>55416321.649999999</v>
      </c>
      <c r="I49" s="8">
        <v>48277480.5</v>
      </c>
      <c r="J49" s="8">
        <v>47394454.950000003</v>
      </c>
      <c r="K49" s="8">
        <v>28065293.109999999</v>
      </c>
      <c r="L49" s="8">
        <v>28065293.109999999</v>
      </c>
      <c r="M49" s="8">
        <v>28065293.109999999</v>
      </c>
      <c r="N49" s="9" t="s">
        <v>51</v>
      </c>
      <c r="O49" s="10" t="s">
        <v>52</v>
      </c>
      <c r="P49" s="5" t="s">
        <v>53</v>
      </c>
      <c r="Q49" s="6">
        <v>45930</v>
      </c>
      <c r="R49" s="11"/>
      <c r="S49" s="11"/>
      <c r="T49" s="11"/>
    </row>
    <row r="50" spans="1:20" ht="24" customHeight="1" x14ac:dyDescent="0.25">
      <c r="A50" s="5">
        <v>2025</v>
      </c>
      <c r="B50" s="6">
        <v>45839</v>
      </c>
      <c r="C50" s="6">
        <v>45930</v>
      </c>
      <c r="D50" s="7" t="str">
        <f t="shared" si="2"/>
        <v>2000</v>
      </c>
      <c r="E50" s="7" t="str">
        <f t="shared" si="3"/>
        <v>2200</v>
      </c>
      <c r="F50" s="7">
        <v>2231</v>
      </c>
      <c r="G50" s="9" t="str">
        <f>LOOKUP(F50,'[1]CLASIFICADOR ESPECÍFICO'!$C:$D)</f>
        <v>Utensilios para el servicio de alimentación.</v>
      </c>
      <c r="H50" s="8">
        <v>101420.76</v>
      </c>
      <c r="I50" s="8">
        <v>140605.91</v>
      </c>
      <c r="J50" s="8">
        <v>106448.33</v>
      </c>
      <c r="K50" s="8">
        <v>106448.33</v>
      </c>
      <c r="L50" s="8">
        <v>106448.33</v>
      </c>
      <c r="M50" s="8">
        <v>106448.33</v>
      </c>
      <c r="N50" s="9" t="s">
        <v>51</v>
      </c>
      <c r="O50" s="10" t="s">
        <v>52</v>
      </c>
      <c r="P50" s="5" t="s">
        <v>53</v>
      </c>
      <c r="Q50" s="6">
        <v>45930</v>
      </c>
      <c r="R50" s="11"/>
      <c r="S50" s="11"/>
      <c r="T50" s="11"/>
    </row>
    <row r="51" spans="1:20" ht="20.25" customHeight="1" x14ac:dyDescent="0.25">
      <c r="A51" s="5">
        <v>2025</v>
      </c>
      <c r="B51" s="6">
        <v>45839</v>
      </c>
      <c r="C51" s="6">
        <v>45930</v>
      </c>
      <c r="D51" s="7" t="str">
        <f t="shared" si="2"/>
        <v>2000</v>
      </c>
      <c r="E51" s="7" t="str">
        <f t="shared" si="3"/>
        <v>2300</v>
      </c>
      <c r="F51" s="7">
        <v>2331</v>
      </c>
      <c r="G51" s="9" t="str">
        <f>LOOKUP(F51,'[1]CLASIFICADOR ESPECÍFICO'!$C:$D)</f>
        <v>Productos de papel, cartón e impresos adquiridos como materia prima.</v>
      </c>
      <c r="H51" s="8">
        <v>121598.87</v>
      </c>
      <c r="I51" s="8">
        <v>475276.32</v>
      </c>
      <c r="J51" s="8">
        <v>16406.3</v>
      </c>
      <c r="K51" s="8">
        <v>16406.3</v>
      </c>
      <c r="L51" s="8">
        <v>16406.3</v>
      </c>
      <c r="M51" s="8">
        <v>16406.3</v>
      </c>
      <c r="N51" s="9" t="s">
        <v>51</v>
      </c>
      <c r="O51" s="10" t="s">
        <v>52</v>
      </c>
      <c r="P51" s="5" t="s">
        <v>53</v>
      </c>
      <c r="Q51" s="6">
        <v>45930</v>
      </c>
      <c r="R51" s="11"/>
      <c r="S51" s="11"/>
      <c r="T51" s="11"/>
    </row>
    <row r="52" spans="1:20" ht="20.25" customHeight="1" x14ac:dyDescent="0.25">
      <c r="A52" s="5">
        <v>2025</v>
      </c>
      <c r="B52" s="6">
        <v>45839</v>
      </c>
      <c r="C52" s="6">
        <v>45930</v>
      </c>
      <c r="D52" s="7" t="str">
        <f t="shared" si="2"/>
        <v>2000</v>
      </c>
      <c r="E52" s="7" t="str">
        <f t="shared" si="3"/>
        <v>2400</v>
      </c>
      <c r="F52" s="7">
        <v>2419</v>
      </c>
      <c r="G52" s="9" t="str">
        <f>LOOKUP(F52,'[1]CLASIFICADOR ESPECÍFICO'!$C:$D)</f>
        <v>Otros productos minerales no metálicos.</v>
      </c>
      <c r="H52" s="8">
        <v>121091.28</v>
      </c>
      <c r="I52" s="8">
        <v>401395.12</v>
      </c>
      <c r="J52" s="8">
        <v>304722.87</v>
      </c>
      <c r="K52" s="8">
        <v>40222.870000000003</v>
      </c>
      <c r="L52" s="8">
        <v>40222.870000000003</v>
      </c>
      <c r="M52" s="8">
        <v>40222.870000000003</v>
      </c>
      <c r="N52" s="9" t="s">
        <v>51</v>
      </c>
      <c r="O52" s="10" t="s">
        <v>52</v>
      </c>
      <c r="P52" s="5" t="s">
        <v>53</v>
      </c>
      <c r="Q52" s="6">
        <v>45930</v>
      </c>
      <c r="R52" s="11"/>
      <c r="S52" s="11"/>
      <c r="T52" s="11"/>
    </row>
    <row r="53" spans="1:20" ht="21" customHeight="1" x14ac:dyDescent="0.25">
      <c r="A53" s="5">
        <v>2025</v>
      </c>
      <c r="B53" s="6">
        <v>45839</v>
      </c>
      <c r="C53" s="6">
        <v>45930</v>
      </c>
      <c r="D53" s="7" t="str">
        <f t="shared" si="2"/>
        <v>2000</v>
      </c>
      <c r="E53" s="7" t="str">
        <f t="shared" si="3"/>
        <v>2400</v>
      </c>
      <c r="F53" s="7">
        <v>2421</v>
      </c>
      <c r="G53" s="9" t="str">
        <f>LOOKUP(F53,'[1]CLASIFICADOR ESPECÍFICO'!$C:$D)</f>
        <v>Cemento y productos de concreto.</v>
      </c>
      <c r="H53" s="8">
        <v>131235.60999999999</v>
      </c>
      <c r="I53" s="8">
        <v>69110.759999999995</v>
      </c>
      <c r="J53" s="8">
        <v>44163.709999999992</v>
      </c>
      <c r="K53" s="8">
        <v>23003.71</v>
      </c>
      <c r="L53" s="8">
        <v>23003.71</v>
      </c>
      <c r="M53" s="8">
        <v>23003.71</v>
      </c>
      <c r="N53" s="9" t="s">
        <v>51</v>
      </c>
      <c r="O53" s="10" t="s">
        <v>52</v>
      </c>
      <c r="P53" s="5" t="s">
        <v>53</v>
      </c>
      <c r="Q53" s="6">
        <v>45930</v>
      </c>
      <c r="R53" s="11"/>
      <c r="S53" s="11"/>
      <c r="T53" s="11"/>
    </row>
    <row r="54" spans="1:20" ht="21.75" customHeight="1" x14ac:dyDescent="0.25">
      <c r="A54" s="5">
        <v>2025</v>
      </c>
      <c r="B54" s="6">
        <v>45839</v>
      </c>
      <c r="C54" s="6">
        <v>45930</v>
      </c>
      <c r="D54" s="7" t="str">
        <f t="shared" si="2"/>
        <v>2000</v>
      </c>
      <c r="E54" s="7" t="str">
        <f t="shared" si="3"/>
        <v>2400</v>
      </c>
      <c r="F54" s="7">
        <v>2431</v>
      </c>
      <c r="G54" s="9" t="str">
        <f>LOOKUP(F54,'[1]CLASIFICADOR ESPECÍFICO'!$C:$D)</f>
        <v>Cal, yeso y productos de yeso.</v>
      </c>
      <c r="H54" s="8">
        <v>121613.15</v>
      </c>
      <c r="I54" s="8">
        <v>46116.030000000006</v>
      </c>
      <c r="J54" s="8">
        <v>31521.5</v>
      </c>
      <c r="K54" s="8">
        <v>29934.5</v>
      </c>
      <c r="L54" s="8">
        <v>29934.5</v>
      </c>
      <c r="M54" s="8">
        <v>29934.5</v>
      </c>
      <c r="N54" s="9" t="s">
        <v>51</v>
      </c>
      <c r="O54" s="10" t="s">
        <v>52</v>
      </c>
      <c r="P54" s="5" t="s">
        <v>53</v>
      </c>
      <c r="Q54" s="6">
        <v>45930</v>
      </c>
      <c r="R54" s="11"/>
      <c r="S54" s="11"/>
      <c r="T54" s="11"/>
    </row>
    <row r="55" spans="1:20" ht="16.5" customHeight="1" x14ac:dyDescent="0.25">
      <c r="A55" s="5">
        <v>2025</v>
      </c>
      <c r="B55" s="6">
        <v>45839</v>
      </c>
      <c r="C55" s="6">
        <v>45930</v>
      </c>
      <c r="D55" s="7" t="str">
        <f t="shared" si="2"/>
        <v>2000</v>
      </c>
      <c r="E55" s="7" t="str">
        <f t="shared" si="3"/>
        <v>2400</v>
      </c>
      <c r="F55" s="7">
        <v>2441</v>
      </c>
      <c r="G55" s="9" t="str">
        <f>LOOKUP(F55,'[1]CLASIFICADOR ESPECÍFICO'!$C:$D)</f>
        <v>Madera y productos de madera.</v>
      </c>
      <c r="H55" s="8">
        <v>199709.75</v>
      </c>
      <c r="I55" s="8">
        <v>101282.07</v>
      </c>
      <c r="J55" s="8">
        <v>66801.63</v>
      </c>
      <c r="K55" s="8">
        <v>29771.63</v>
      </c>
      <c r="L55" s="8">
        <v>29771.63</v>
      </c>
      <c r="M55" s="8">
        <v>29771.63</v>
      </c>
      <c r="N55" s="9" t="s">
        <v>51</v>
      </c>
      <c r="O55" s="10" t="s">
        <v>52</v>
      </c>
      <c r="P55" s="5" t="s">
        <v>53</v>
      </c>
      <c r="Q55" s="6">
        <v>45930</v>
      </c>
      <c r="R55" s="11"/>
      <c r="S55" s="11"/>
      <c r="T55" s="11"/>
    </row>
    <row r="56" spans="1:20" ht="19.5" customHeight="1" x14ac:dyDescent="0.25">
      <c r="A56" s="5">
        <v>2025</v>
      </c>
      <c r="B56" s="6">
        <v>45839</v>
      </c>
      <c r="C56" s="6">
        <v>45930</v>
      </c>
      <c r="D56" s="7" t="str">
        <f t="shared" si="2"/>
        <v>2000</v>
      </c>
      <c r="E56" s="7" t="str">
        <f t="shared" si="3"/>
        <v>2400</v>
      </c>
      <c r="F56" s="7">
        <v>2451</v>
      </c>
      <c r="G56" s="9" t="str">
        <f>LOOKUP(F56,'[1]CLASIFICADOR ESPECÍFICO'!$C:$D)</f>
        <v>Vidrio y productos de vidrio.</v>
      </c>
      <c r="H56" s="8">
        <v>176442.95</v>
      </c>
      <c r="I56" s="8">
        <v>135771.51</v>
      </c>
      <c r="J56" s="8">
        <v>71012.59</v>
      </c>
      <c r="K56" s="8">
        <v>48012.59</v>
      </c>
      <c r="L56" s="8">
        <v>48012.59</v>
      </c>
      <c r="M56" s="8">
        <v>48012.59</v>
      </c>
      <c r="N56" s="9" t="s">
        <v>51</v>
      </c>
      <c r="O56" s="10" t="s">
        <v>52</v>
      </c>
      <c r="P56" s="5" t="s">
        <v>53</v>
      </c>
      <c r="Q56" s="6">
        <v>45930</v>
      </c>
      <c r="R56" s="11"/>
      <c r="S56" s="11"/>
      <c r="T56" s="11"/>
    </row>
    <row r="57" spans="1:20" ht="18" customHeight="1" x14ac:dyDescent="0.25">
      <c r="A57" s="5">
        <v>2025</v>
      </c>
      <c r="B57" s="6">
        <v>45839</v>
      </c>
      <c r="C57" s="6">
        <v>45930</v>
      </c>
      <c r="D57" s="7" t="str">
        <f t="shared" si="2"/>
        <v>2000</v>
      </c>
      <c r="E57" s="7" t="str">
        <f t="shared" si="3"/>
        <v>2400</v>
      </c>
      <c r="F57" s="7">
        <v>2461</v>
      </c>
      <c r="G57" s="9" t="str">
        <f>LOOKUP(F57,'[1]CLASIFICADOR ESPECÍFICO'!$C:$D)</f>
        <v>Material eléctrico y electrónico.</v>
      </c>
      <c r="H57" s="8">
        <v>4773638.87</v>
      </c>
      <c r="I57" s="8">
        <v>2410987.67</v>
      </c>
      <c r="J57" s="8">
        <v>2219059.81</v>
      </c>
      <c r="K57" s="8">
        <v>1153985.1400000001</v>
      </c>
      <c r="L57" s="8">
        <v>1153985.1400000001</v>
      </c>
      <c r="M57" s="8">
        <v>1153985.1400000001</v>
      </c>
      <c r="N57" s="9" t="s">
        <v>51</v>
      </c>
      <c r="O57" s="10" t="s">
        <v>52</v>
      </c>
      <c r="P57" s="5" t="s">
        <v>53</v>
      </c>
      <c r="Q57" s="6">
        <v>45930</v>
      </c>
      <c r="R57" s="11"/>
      <c r="S57" s="11"/>
      <c r="T57" s="11"/>
    </row>
    <row r="58" spans="1:20" ht="18" customHeight="1" x14ac:dyDescent="0.25">
      <c r="A58" s="5">
        <v>2025</v>
      </c>
      <c r="B58" s="6">
        <v>45839</v>
      </c>
      <c r="C58" s="6">
        <v>45930</v>
      </c>
      <c r="D58" s="7" t="str">
        <f t="shared" si="2"/>
        <v>2000</v>
      </c>
      <c r="E58" s="7" t="str">
        <f t="shared" si="3"/>
        <v>2400</v>
      </c>
      <c r="F58" s="7">
        <v>2471</v>
      </c>
      <c r="G58" s="9" t="str">
        <f>LOOKUP(F58,'[1]CLASIFICADOR ESPECÍFICO'!$C:$D)</f>
        <v>Artículos metálicos para la construcción.</v>
      </c>
      <c r="H58" s="8">
        <v>3563651.3</v>
      </c>
      <c r="I58" s="8">
        <v>1693481.75</v>
      </c>
      <c r="J58" s="8">
        <v>1552192.39</v>
      </c>
      <c r="K58" s="8">
        <v>269063.39999999997</v>
      </c>
      <c r="L58" s="8">
        <v>269063.39999999997</v>
      </c>
      <c r="M58" s="8">
        <v>269063.39999999997</v>
      </c>
      <c r="N58" s="9" t="s">
        <v>51</v>
      </c>
      <c r="O58" s="10" t="s">
        <v>52</v>
      </c>
      <c r="P58" s="5" t="s">
        <v>53</v>
      </c>
      <c r="Q58" s="6">
        <v>45930</v>
      </c>
      <c r="R58" s="11"/>
      <c r="S58" s="11"/>
      <c r="T58" s="11"/>
    </row>
    <row r="59" spans="1:20" ht="19.5" customHeight="1" x14ac:dyDescent="0.25">
      <c r="A59" s="5">
        <v>2025</v>
      </c>
      <c r="B59" s="6">
        <v>45839</v>
      </c>
      <c r="C59" s="6">
        <v>45930</v>
      </c>
      <c r="D59" s="7" t="str">
        <f t="shared" si="2"/>
        <v>2000</v>
      </c>
      <c r="E59" s="7" t="str">
        <f t="shared" si="3"/>
        <v>2400</v>
      </c>
      <c r="F59" s="7">
        <v>2481</v>
      </c>
      <c r="G59" s="9" t="str">
        <f>LOOKUP(F59,'[1]CLASIFICADOR ESPECÍFICO'!$C:$D)</f>
        <v>Materiales complementarios.</v>
      </c>
      <c r="H59" s="8">
        <v>489171</v>
      </c>
      <c r="I59" s="8">
        <v>919793.95</v>
      </c>
      <c r="J59" s="8">
        <v>815724.99</v>
      </c>
      <c r="K59" s="8">
        <v>286724.99</v>
      </c>
      <c r="L59" s="8">
        <v>286724.99</v>
      </c>
      <c r="M59" s="8">
        <v>286724.99</v>
      </c>
      <c r="N59" s="9" t="s">
        <v>51</v>
      </c>
      <c r="O59" s="10" t="s">
        <v>52</v>
      </c>
      <c r="P59" s="5" t="s">
        <v>53</v>
      </c>
      <c r="Q59" s="6">
        <v>45930</v>
      </c>
      <c r="R59" s="11"/>
      <c r="S59" s="11"/>
      <c r="T59" s="11"/>
    </row>
    <row r="60" spans="1:20" ht="15.75" customHeight="1" x14ac:dyDescent="0.25">
      <c r="A60" s="5">
        <v>2025</v>
      </c>
      <c r="B60" s="6">
        <v>45839</v>
      </c>
      <c r="C60" s="6">
        <v>45930</v>
      </c>
      <c r="D60" s="7" t="str">
        <f t="shared" si="2"/>
        <v>2000</v>
      </c>
      <c r="E60" s="7" t="str">
        <f t="shared" si="3"/>
        <v>2400</v>
      </c>
      <c r="F60" s="7">
        <v>2491</v>
      </c>
      <c r="G60" s="9" t="str">
        <f>LOOKUP(F60,'[1]CLASIFICADOR ESPECÍFICO'!$C:$D)</f>
        <v>Otros materiales y artículos de construcción y reparación</v>
      </c>
      <c r="H60" s="8">
        <v>2696104.43</v>
      </c>
      <c r="I60" s="8">
        <v>2960545.5</v>
      </c>
      <c r="J60" s="8">
        <v>2426396.19</v>
      </c>
      <c r="K60" s="8">
        <v>934762.71000000008</v>
      </c>
      <c r="L60" s="8">
        <v>934762.71000000008</v>
      </c>
      <c r="M60" s="8">
        <v>934762.71000000008</v>
      </c>
      <c r="N60" s="9" t="s">
        <v>51</v>
      </c>
      <c r="O60" s="10" t="s">
        <v>52</v>
      </c>
      <c r="P60" s="5" t="s">
        <v>53</v>
      </c>
      <c r="Q60" s="6">
        <v>45930</v>
      </c>
      <c r="R60" s="11"/>
      <c r="S60" s="11"/>
      <c r="T60" s="11"/>
    </row>
    <row r="61" spans="1:20" ht="16.5" customHeight="1" x14ac:dyDescent="0.25">
      <c r="A61" s="5">
        <v>2025</v>
      </c>
      <c r="B61" s="6">
        <v>45839</v>
      </c>
      <c r="C61" s="6">
        <v>45930</v>
      </c>
      <c r="D61" s="7" t="str">
        <f t="shared" si="2"/>
        <v>2000</v>
      </c>
      <c r="E61" s="7" t="str">
        <f t="shared" si="3"/>
        <v>2500</v>
      </c>
      <c r="F61" s="7">
        <v>2511</v>
      </c>
      <c r="G61" s="9" t="str">
        <f>LOOKUP(F61,'[1]CLASIFICADOR ESPECÍFICO'!$C:$D)</f>
        <v>Productos químicos básicos.</v>
      </c>
      <c r="H61" s="8">
        <v>2410823.77</v>
      </c>
      <c r="I61" s="8">
        <v>2393095.7999999998</v>
      </c>
      <c r="J61" s="8">
        <v>2249027</v>
      </c>
      <c r="K61" s="8">
        <v>1379846.66</v>
      </c>
      <c r="L61" s="8">
        <v>1379846.66</v>
      </c>
      <c r="M61" s="8">
        <v>1379846.66</v>
      </c>
      <c r="N61" s="9" t="s">
        <v>51</v>
      </c>
      <c r="O61" s="10" t="s">
        <v>52</v>
      </c>
      <c r="P61" s="5" t="s">
        <v>53</v>
      </c>
      <c r="Q61" s="6">
        <v>45930</v>
      </c>
      <c r="R61" s="11"/>
      <c r="S61" s="11"/>
      <c r="T61" s="11"/>
    </row>
    <row r="62" spans="1:20" ht="13.5" customHeight="1" x14ac:dyDescent="0.25">
      <c r="A62" s="5">
        <v>2025</v>
      </c>
      <c r="B62" s="6">
        <v>45839</v>
      </c>
      <c r="C62" s="6">
        <v>45930</v>
      </c>
      <c r="D62" s="7" t="str">
        <f t="shared" si="2"/>
        <v>2000</v>
      </c>
      <c r="E62" s="7" t="str">
        <f t="shared" si="3"/>
        <v>2500</v>
      </c>
      <c r="F62" s="7">
        <v>2521</v>
      </c>
      <c r="G62" s="9" t="str">
        <f>LOOKUP(F62,'[1]CLASIFICADOR ESPECÍFICO'!$C:$D)</f>
        <v>Fertilizantes, pesticidas y otros agroquímicos.</v>
      </c>
      <c r="H62" s="8">
        <v>829.33</v>
      </c>
      <c r="I62" s="8"/>
      <c r="J62" s="8"/>
      <c r="K62" s="8"/>
      <c r="L62" s="8"/>
      <c r="M62" s="8"/>
      <c r="N62" s="9" t="s">
        <v>51</v>
      </c>
      <c r="O62" s="10" t="s">
        <v>52</v>
      </c>
      <c r="P62" s="5" t="s">
        <v>53</v>
      </c>
      <c r="Q62" s="6">
        <v>45930</v>
      </c>
      <c r="R62" s="11"/>
      <c r="S62" s="11"/>
      <c r="T62" s="11"/>
    </row>
    <row r="63" spans="1:20" ht="18.75" customHeight="1" x14ac:dyDescent="0.25">
      <c r="A63" s="5">
        <v>2025</v>
      </c>
      <c r="B63" s="6">
        <v>45839</v>
      </c>
      <c r="C63" s="6">
        <v>45930</v>
      </c>
      <c r="D63" s="7" t="str">
        <f t="shared" si="2"/>
        <v>2000</v>
      </c>
      <c r="E63" s="7" t="str">
        <f t="shared" si="3"/>
        <v>2500</v>
      </c>
      <c r="F63" s="7">
        <v>2531</v>
      </c>
      <c r="G63" s="9" t="str">
        <f>LOOKUP(F63,'[1]CLASIFICADOR ESPECÍFICO'!$C:$D)</f>
        <v>Medicinas y productos farmacéuticos.</v>
      </c>
      <c r="H63" s="8">
        <v>1482055.31</v>
      </c>
      <c r="I63" s="8">
        <v>1386417.49</v>
      </c>
      <c r="J63" s="8">
        <v>1371372.22</v>
      </c>
      <c r="K63" s="8">
        <v>283232.3</v>
      </c>
      <c r="L63" s="8">
        <v>283232.3</v>
      </c>
      <c r="M63" s="8">
        <v>283232.3</v>
      </c>
      <c r="N63" s="9" t="s">
        <v>51</v>
      </c>
      <c r="O63" s="10" t="s">
        <v>52</v>
      </c>
      <c r="P63" s="5" t="s">
        <v>53</v>
      </c>
      <c r="Q63" s="6">
        <v>45930</v>
      </c>
      <c r="R63" s="11"/>
      <c r="S63" s="11"/>
      <c r="T63" s="11"/>
    </row>
    <row r="64" spans="1:20" ht="20.25" customHeight="1" x14ac:dyDescent="0.25">
      <c r="A64" s="5">
        <v>2025</v>
      </c>
      <c r="B64" s="6">
        <v>45839</v>
      </c>
      <c r="C64" s="6">
        <v>45930</v>
      </c>
      <c r="D64" s="7" t="str">
        <f t="shared" si="2"/>
        <v>2000</v>
      </c>
      <c r="E64" s="7" t="str">
        <f t="shared" si="3"/>
        <v>2500</v>
      </c>
      <c r="F64" s="7">
        <v>2541</v>
      </c>
      <c r="G64" s="9" t="str">
        <f>LOOKUP(F64,'[1]CLASIFICADOR ESPECÍFICO'!$C:$D)</f>
        <v>Materiales, accesorios y suministros médicos.</v>
      </c>
      <c r="H64" s="8">
        <v>6947180.4299999997</v>
      </c>
      <c r="I64" s="8">
        <v>7807424.1600000001</v>
      </c>
      <c r="J64" s="8">
        <v>6693208.5299999993</v>
      </c>
      <c r="K64" s="8">
        <v>5405189.9699999997</v>
      </c>
      <c r="L64" s="8">
        <v>5405189.9699999997</v>
      </c>
      <c r="M64" s="8">
        <v>5405189.9699999997</v>
      </c>
      <c r="N64" s="9" t="s">
        <v>51</v>
      </c>
      <c r="O64" s="10" t="s">
        <v>52</v>
      </c>
      <c r="P64" s="5" t="s">
        <v>53</v>
      </c>
      <c r="Q64" s="6">
        <v>45930</v>
      </c>
      <c r="R64" s="11"/>
      <c r="S64" s="11"/>
      <c r="T64" s="11"/>
    </row>
    <row r="65" spans="1:20" ht="17.25" customHeight="1" x14ac:dyDescent="0.25">
      <c r="A65" s="5">
        <v>2025</v>
      </c>
      <c r="B65" s="6">
        <v>45839</v>
      </c>
      <c r="C65" s="6">
        <v>45930</v>
      </c>
      <c r="D65" s="7" t="str">
        <f t="shared" si="2"/>
        <v>2000</v>
      </c>
      <c r="E65" s="7" t="str">
        <f t="shared" si="3"/>
        <v>2500</v>
      </c>
      <c r="F65" s="7">
        <v>2551</v>
      </c>
      <c r="G65" s="9" t="str">
        <f>LOOKUP(F65,'[1]CLASIFICADOR ESPECÍFICO'!$C:$D)</f>
        <v>Materiales, accesorios y suministros de laboratorio.</v>
      </c>
      <c r="H65" s="8">
        <v>4583920.7300000004</v>
      </c>
      <c r="I65" s="8">
        <v>6412377.1699999999</v>
      </c>
      <c r="J65" s="8">
        <v>3815958.43</v>
      </c>
      <c r="K65" s="8">
        <v>3815958.43</v>
      </c>
      <c r="L65" s="8">
        <v>3815958.43</v>
      </c>
      <c r="M65" s="8">
        <v>3815958.43</v>
      </c>
      <c r="N65" s="9" t="s">
        <v>51</v>
      </c>
      <c r="O65" s="10" t="s">
        <v>52</v>
      </c>
      <c r="P65" s="5" t="s">
        <v>53</v>
      </c>
      <c r="Q65" s="6">
        <v>45930</v>
      </c>
      <c r="R65" s="11"/>
      <c r="S65" s="11"/>
      <c r="T65" s="11"/>
    </row>
    <row r="66" spans="1:20" ht="19.5" customHeight="1" x14ac:dyDescent="0.25">
      <c r="A66" s="5">
        <v>2025</v>
      </c>
      <c r="B66" s="6">
        <v>45839</v>
      </c>
      <c r="C66" s="6">
        <v>45930</v>
      </c>
      <c r="D66" s="7" t="str">
        <f t="shared" si="2"/>
        <v>2000</v>
      </c>
      <c r="E66" s="7" t="str">
        <f t="shared" si="3"/>
        <v>2500</v>
      </c>
      <c r="F66" s="7">
        <v>2561</v>
      </c>
      <c r="G66" s="9" t="str">
        <f>LOOKUP(F66,'[1]CLASIFICADOR ESPECÍFICO'!$C:$D)</f>
        <v>Fibras sintéticas, hules, plásticos y derivados.</v>
      </c>
      <c r="H66" s="8">
        <v>565985.04</v>
      </c>
      <c r="I66" s="8">
        <v>496689.88</v>
      </c>
      <c r="J66" s="8">
        <v>370467.06</v>
      </c>
      <c r="K66" s="8">
        <v>211767.06</v>
      </c>
      <c r="L66" s="8">
        <v>211767.06</v>
      </c>
      <c r="M66" s="8">
        <v>211767.06</v>
      </c>
      <c r="N66" s="9" t="s">
        <v>51</v>
      </c>
      <c r="O66" s="10" t="s">
        <v>52</v>
      </c>
      <c r="P66" s="5" t="s">
        <v>53</v>
      </c>
      <c r="Q66" s="6">
        <v>45930</v>
      </c>
      <c r="R66" s="11"/>
      <c r="S66" s="11"/>
      <c r="T66" s="11"/>
    </row>
    <row r="67" spans="1:20" ht="18" customHeight="1" x14ac:dyDescent="0.25">
      <c r="A67" s="5">
        <v>2025</v>
      </c>
      <c r="B67" s="6">
        <v>45839</v>
      </c>
      <c r="C67" s="6">
        <v>45930</v>
      </c>
      <c r="D67" s="7" t="str">
        <f t="shared" si="2"/>
        <v>2000</v>
      </c>
      <c r="E67" s="7" t="str">
        <f t="shared" si="3"/>
        <v>2500</v>
      </c>
      <c r="F67" s="7">
        <v>2591</v>
      </c>
      <c r="G67" s="9" t="str">
        <f>LOOKUP(F67,'[1]CLASIFICADOR ESPECÍFICO'!$C:$D)</f>
        <v>Otros productos químicos.</v>
      </c>
      <c r="H67" s="8">
        <v>4785575.41</v>
      </c>
      <c r="I67" s="8">
        <v>11350402.84</v>
      </c>
      <c r="J67" s="8">
        <v>11311916.52</v>
      </c>
      <c r="K67" s="8">
        <v>139841.68</v>
      </c>
      <c r="L67" s="8">
        <v>139841.68</v>
      </c>
      <c r="M67" s="8">
        <v>139841.68</v>
      </c>
      <c r="N67" s="9" t="s">
        <v>51</v>
      </c>
      <c r="O67" s="10" t="s">
        <v>52</v>
      </c>
      <c r="P67" s="5" t="s">
        <v>53</v>
      </c>
      <c r="Q67" s="6">
        <v>45930</v>
      </c>
      <c r="R67" s="11"/>
      <c r="S67" s="11"/>
      <c r="T67" s="11"/>
    </row>
    <row r="68" spans="1:20" ht="16.5" customHeight="1" x14ac:dyDescent="0.25">
      <c r="A68" s="5">
        <v>2025</v>
      </c>
      <c r="B68" s="6">
        <v>45839</v>
      </c>
      <c r="C68" s="6">
        <v>45930</v>
      </c>
      <c r="D68" s="7" t="str">
        <f t="shared" si="2"/>
        <v>2000</v>
      </c>
      <c r="E68" s="7" t="str">
        <f t="shared" si="3"/>
        <v>2600</v>
      </c>
      <c r="F68" s="7">
        <v>2611</v>
      </c>
      <c r="G68" s="9" t="str">
        <f>LOOKUP(F68,'[1]CLASIFICADOR ESPECÍFICO'!$C:$D)</f>
        <v>Combustibles, lubricantes y aditivos.</v>
      </c>
      <c r="H68" s="8">
        <v>109753602.24999999</v>
      </c>
      <c r="I68" s="8">
        <v>75002014.969999999</v>
      </c>
      <c r="J68" s="8">
        <v>74599999.920000002</v>
      </c>
      <c r="K68" s="8">
        <v>21775779.93</v>
      </c>
      <c r="L68" s="8">
        <v>21775779.93</v>
      </c>
      <c r="M68" s="8">
        <v>21775779.93</v>
      </c>
      <c r="N68" s="9" t="s">
        <v>51</v>
      </c>
      <c r="O68" s="10" t="s">
        <v>52</v>
      </c>
      <c r="P68" s="5" t="s">
        <v>53</v>
      </c>
      <c r="Q68" s="6">
        <v>45930</v>
      </c>
      <c r="R68" s="11"/>
      <c r="S68" s="11"/>
      <c r="T68" s="11"/>
    </row>
    <row r="69" spans="1:20" ht="18.75" customHeight="1" x14ac:dyDescent="0.25">
      <c r="A69" s="5">
        <v>2025</v>
      </c>
      <c r="B69" s="6">
        <v>45839</v>
      </c>
      <c r="C69" s="6">
        <v>45930</v>
      </c>
      <c r="D69" s="7" t="str">
        <f t="shared" si="2"/>
        <v>2000</v>
      </c>
      <c r="E69" s="7" t="str">
        <f t="shared" si="3"/>
        <v>2700</v>
      </c>
      <c r="F69" s="7">
        <v>2711</v>
      </c>
      <c r="G69" s="9" t="str">
        <f>LOOKUP(F69,'[1]CLASIFICADOR ESPECÍFICO'!$C:$D)</f>
        <v>Vestuario y uniformes.</v>
      </c>
      <c r="H69" s="8">
        <v>88348.33</v>
      </c>
      <c r="I69" s="8">
        <v>5511039.8399999999</v>
      </c>
      <c r="J69" s="8">
        <v>163599.85</v>
      </c>
      <c r="K69" s="8">
        <v>163599.85</v>
      </c>
      <c r="L69" s="8">
        <v>163599.85</v>
      </c>
      <c r="M69" s="8">
        <v>163599.85</v>
      </c>
      <c r="N69" s="9" t="s">
        <v>51</v>
      </c>
      <c r="O69" s="10" t="s">
        <v>52</v>
      </c>
      <c r="P69" s="5" t="s">
        <v>53</v>
      </c>
      <c r="Q69" s="6">
        <v>45930</v>
      </c>
      <c r="R69" s="11"/>
      <c r="S69" s="11"/>
      <c r="T69" s="11"/>
    </row>
    <row r="70" spans="1:20" ht="20.25" customHeight="1" x14ac:dyDescent="0.25">
      <c r="A70" s="5">
        <v>2025</v>
      </c>
      <c r="B70" s="6">
        <v>45839</v>
      </c>
      <c r="C70" s="6">
        <v>45930</v>
      </c>
      <c r="D70" s="7" t="str">
        <f t="shared" si="2"/>
        <v>2000</v>
      </c>
      <c r="E70" s="7" t="str">
        <f t="shared" si="3"/>
        <v>2700</v>
      </c>
      <c r="F70" s="7">
        <v>2721</v>
      </c>
      <c r="G70" s="9" t="str">
        <f>LOOKUP(F70,'[1]CLASIFICADOR ESPECÍFICO'!$C:$D)</f>
        <v>Prendas de seguridad y protección personal.</v>
      </c>
      <c r="H70" s="8">
        <v>4663148.04</v>
      </c>
      <c r="I70" s="8">
        <v>4361075.8099999996</v>
      </c>
      <c r="J70" s="8">
        <v>4344368.57</v>
      </c>
      <c r="K70" s="8">
        <v>4293125.74</v>
      </c>
      <c r="L70" s="8">
        <v>4293125.74</v>
      </c>
      <c r="M70" s="8">
        <v>4293125.74</v>
      </c>
      <c r="N70" s="9" t="s">
        <v>51</v>
      </c>
      <c r="O70" s="10" t="s">
        <v>52</v>
      </c>
      <c r="P70" s="5" t="s">
        <v>53</v>
      </c>
      <c r="Q70" s="6">
        <v>45930</v>
      </c>
      <c r="R70" s="11"/>
      <c r="S70" s="11"/>
      <c r="T70" s="11"/>
    </row>
    <row r="71" spans="1:20" ht="20.25" customHeight="1" x14ac:dyDescent="0.25">
      <c r="A71" s="5">
        <v>2025</v>
      </c>
      <c r="B71" s="6">
        <v>45839</v>
      </c>
      <c r="C71" s="6">
        <v>45930</v>
      </c>
      <c r="D71" s="7" t="str">
        <f t="shared" si="2"/>
        <v>2000</v>
      </c>
      <c r="E71" s="7" t="str">
        <f t="shared" si="3"/>
        <v>2700</v>
      </c>
      <c r="F71" s="7">
        <v>2741</v>
      </c>
      <c r="G71" s="9" t="str">
        <f>LOOKUP(F71,'[1]CLASIFICADOR ESPECÍFICO'!$C:$D)</f>
        <v>Productos textiles.</v>
      </c>
      <c r="H71" s="8">
        <v>213957.24</v>
      </c>
      <c r="I71" s="8">
        <v>129119.38</v>
      </c>
      <c r="J71" s="8">
        <v>64900</v>
      </c>
      <c r="K71" s="8">
        <v>64900</v>
      </c>
      <c r="L71" s="8">
        <v>64900</v>
      </c>
      <c r="M71" s="8">
        <v>64900</v>
      </c>
      <c r="N71" s="9" t="s">
        <v>51</v>
      </c>
      <c r="O71" s="10" t="s">
        <v>52</v>
      </c>
      <c r="P71" s="5" t="s">
        <v>53</v>
      </c>
      <c r="Q71" s="6">
        <v>45930</v>
      </c>
      <c r="R71" s="11"/>
      <c r="S71" s="11"/>
      <c r="T71" s="11"/>
    </row>
    <row r="72" spans="1:20" ht="17.25" customHeight="1" x14ac:dyDescent="0.25">
      <c r="A72" s="5">
        <v>2025</v>
      </c>
      <c r="B72" s="6">
        <v>45839</v>
      </c>
      <c r="C72" s="6">
        <v>45930</v>
      </c>
      <c r="D72" s="7" t="str">
        <f t="shared" ref="D72:D103" si="4">+MID(E72,1,1)&amp;"000"</f>
        <v>2000</v>
      </c>
      <c r="E72" s="7" t="str">
        <f t="shared" ref="E72:E103" si="5">+MID(F72,1,2)&amp;"00"</f>
        <v>2700</v>
      </c>
      <c r="F72" s="7">
        <v>2751</v>
      </c>
      <c r="G72" s="9" t="str">
        <f>LOOKUP(F72,'[1]CLASIFICADOR ESPECÍFICO'!$C:$D)</f>
        <v>Blancos y otros productos textiles, excepto prendas de vestir.</v>
      </c>
      <c r="H72" s="8">
        <v>24023.05</v>
      </c>
      <c r="I72" s="8">
        <v>162587.29999999999</v>
      </c>
      <c r="J72" s="8">
        <v>136645.84</v>
      </c>
      <c r="K72" s="8">
        <v>136645.84</v>
      </c>
      <c r="L72" s="8">
        <v>136645.84</v>
      </c>
      <c r="M72" s="8">
        <v>136645.84</v>
      </c>
      <c r="N72" s="9" t="s">
        <v>51</v>
      </c>
      <c r="O72" s="10" t="s">
        <v>52</v>
      </c>
      <c r="P72" s="5" t="s">
        <v>53</v>
      </c>
      <c r="Q72" s="6">
        <v>45930</v>
      </c>
      <c r="R72" s="11"/>
      <c r="S72" s="11"/>
      <c r="T72" s="11"/>
    </row>
    <row r="73" spans="1:20" ht="21.75" customHeight="1" x14ac:dyDescent="0.25">
      <c r="A73" s="5">
        <v>2025</v>
      </c>
      <c r="B73" s="6">
        <v>45839</v>
      </c>
      <c r="C73" s="6">
        <v>45930</v>
      </c>
      <c r="D73" s="7" t="str">
        <f t="shared" si="4"/>
        <v>2000</v>
      </c>
      <c r="E73" s="7" t="str">
        <f t="shared" si="5"/>
        <v>2800</v>
      </c>
      <c r="F73" s="7">
        <v>2821</v>
      </c>
      <c r="G73" s="9" t="str">
        <f>LOOKUP(F73,'[1]CLASIFICADOR ESPECÍFICO'!$C:$D)</f>
        <v>Materiales de seguridad pública.</v>
      </c>
      <c r="H73" s="8"/>
      <c r="I73" s="8">
        <v>19630000</v>
      </c>
      <c r="J73" s="13"/>
      <c r="K73" s="8"/>
      <c r="L73" s="8"/>
      <c r="M73" s="8"/>
      <c r="N73" s="9" t="s">
        <v>51</v>
      </c>
      <c r="O73" s="10" t="s">
        <v>52</v>
      </c>
      <c r="P73" s="5" t="s">
        <v>53</v>
      </c>
      <c r="Q73" s="6">
        <v>45930</v>
      </c>
      <c r="R73" s="11"/>
      <c r="S73" s="11"/>
      <c r="T73" s="11"/>
    </row>
    <row r="74" spans="1:20" ht="17.25" customHeight="1" x14ac:dyDescent="0.25">
      <c r="A74" s="5">
        <v>2025</v>
      </c>
      <c r="B74" s="6">
        <v>45839</v>
      </c>
      <c r="C74" s="6">
        <v>45930</v>
      </c>
      <c r="D74" s="7" t="str">
        <f t="shared" si="4"/>
        <v>2000</v>
      </c>
      <c r="E74" s="7" t="str">
        <f t="shared" si="5"/>
        <v>2900</v>
      </c>
      <c r="F74" s="7">
        <v>2911</v>
      </c>
      <c r="G74" s="9" t="str">
        <f>LOOKUP(F74,'[1]CLASIFICADOR ESPECÍFICO'!$C:$D)</f>
        <v>Herramientas menores.</v>
      </c>
      <c r="H74" s="8">
        <v>767335.69</v>
      </c>
      <c r="I74" s="8">
        <v>3331663.56</v>
      </c>
      <c r="J74" s="8">
        <v>3128902.92</v>
      </c>
      <c r="K74" s="8">
        <v>315025.02</v>
      </c>
      <c r="L74" s="8">
        <v>315025.02</v>
      </c>
      <c r="M74" s="8">
        <v>315025.02</v>
      </c>
      <c r="N74" s="9" t="s">
        <v>51</v>
      </c>
      <c r="O74" s="10" t="s">
        <v>52</v>
      </c>
      <c r="P74" s="5" t="s">
        <v>53</v>
      </c>
      <c r="Q74" s="6">
        <v>45930</v>
      </c>
      <c r="R74" s="11"/>
      <c r="S74" s="11"/>
      <c r="T74" s="11"/>
    </row>
    <row r="75" spans="1:20" ht="22.5" customHeight="1" x14ac:dyDescent="0.25">
      <c r="A75" s="5">
        <v>2025</v>
      </c>
      <c r="B75" s="6">
        <v>45839</v>
      </c>
      <c r="C75" s="6">
        <v>45930</v>
      </c>
      <c r="D75" s="7" t="str">
        <f t="shared" si="4"/>
        <v>2000</v>
      </c>
      <c r="E75" s="7" t="str">
        <f t="shared" si="5"/>
        <v>2900</v>
      </c>
      <c r="F75" s="7">
        <v>2921</v>
      </c>
      <c r="G75" s="9" t="str">
        <f>LOOKUP(F75,'[1]CLASIFICADOR ESPECÍFICO'!$C:$D)</f>
        <v>Refacciones y accesorios menores de edificios.</v>
      </c>
      <c r="H75" s="8">
        <v>1874661</v>
      </c>
      <c r="I75" s="8">
        <v>1355112.8099999998</v>
      </c>
      <c r="J75" s="8">
        <v>1039487.54</v>
      </c>
      <c r="K75" s="8">
        <v>526587.54</v>
      </c>
      <c r="L75" s="8">
        <v>526587.54</v>
      </c>
      <c r="M75" s="8">
        <v>526587.54</v>
      </c>
      <c r="N75" s="9" t="s">
        <v>51</v>
      </c>
      <c r="O75" s="10" t="s">
        <v>52</v>
      </c>
      <c r="P75" s="5" t="s">
        <v>53</v>
      </c>
      <c r="Q75" s="6">
        <v>45930</v>
      </c>
      <c r="R75" s="11"/>
      <c r="S75" s="11"/>
      <c r="T75" s="11"/>
    </row>
    <row r="76" spans="1:20" ht="18" customHeight="1" x14ac:dyDescent="0.25">
      <c r="A76" s="5">
        <v>2025</v>
      </c>
      <c r="B76" s="6">
        <v>45839</v>
      </c>
      <c r="C76" s="6">
        <v>45930</v>
      </c>
      <c r="D76" s="7" t="str">
        <f t="shared" si="4"/>
        <v>2000</v>
      </c>
      <c r="E76" s="7" t="str">
        <f t="shared" si="5"/>
        <v>2900</v>
      </c>
      <c r="F76" s="7">
        <v>2931</v>
      </c>
      <c r="G76" s="9" t="str">
        <f>LOOKUP(F76,'[1]CLASIFICADOR ESPECÍFICO'!$C:$D)</f>
        <v>Refacciones y accesorios menores de mobiliario y equipo de administración, educacional y recreativo.</v>
      </c>
      <c r="H76" s="8">
        <v>626128.79</v>
      </c>
      <c r="I76" s="8">
        <v>881713.29</v>
      </c>
      <c r="J76" s="8">
        <v>557764.55000000005</v>
      </c>
      <c r="K76" s="8">
        <v>557764.55000000005</v>
      </c>
      <c r="L76" s="8">
        <v>557764.55000000005</v>
      </c>
      <c r="M76" s="8">
        <v>557764.55000000005</v>
      </c>
      <c r="N76" s="9" t="s">
        <v>51</v>
      </c>
      <c r="O76" s="10" t="s">
        <v>52</v>
      </c>
      <c r="P76" s="5" t="s">
        <v>53</v>
      </c>
      <c r="Q76" s="6">
        <v>45930</v>
      </c>
      <c r="R76" s="11"/>
      <c r="S76" s="11"/>
      <c r="T76" s="11"/>
    </row>
    <row r="77" spans="1:20" ht="18.75" customHeight="1" x14ac:dyDescent="0.25">
      <c r="A77" s="5">
        <v>2025</v>
      </c>
      <c r="B77" s="6">
        <v>45839</v>
      </c>
      <c r="C77" s="6">
        <v>45930</v>
      </c>
      <c r="D77" s="7" t="str">
        <f t="shared" si="4"/>
        <v>2000</v>
      </c>
      <c r="E77" s="7" t="str">
        <f t="shared" si="5"/>
        <v>2900</v>
      </c>
      <c r="F77" s="7">
        <v>2941</v>
      </c>
      <c r="G77" s="9" t="str">
        <f>LOOKUP(F77,'[1]CLASIFICADOR ESPECÍFICO'!$C:$D)</f>
        <v>Refacciones y accesorios menores de equipo de cómputo y tecnologías de la información.</v>
      </c>
      <c r="H77" s="8">
        <v>1862190.72</v>
      </c>
      <c r="I77" s="8">
        <v>1441643.01</v>
      </c>
      <c r="J77" s="8">
        <v>1298279.32</v>
      </c>
      <c r="K77" s="8">
        <v>1292989.32</v>
      </c>
      <c r="L77" s="8">
        <v>1292989.32</v>
      </c>
      <c r="M77" s="8">
        <v>1292989.32</v>
      </c>
      <c r="N77" s="9" t="s">
        <v>51</v>
      </c>
      <c r="O77" s="10" t="s">
        <v>52</v>
      </c>
      <c r="P77" s="5" t="s">
        <v>53</v>
      </c>
      <c r="Q77" s="6">
        <v>45930</v>
      </c>
      <c r="R77" s="11"/>
      <c r="S77" s="11"/>
      <c r="T77" s="11"/>
    </row>
    <row r="78" spans="1:20" ht="18.75" customHeight="1" x14ac:dyDescent="0.25">
      <c r="A78" s="5">
        <v>2025</v>
      </c>
      <c r="B78" s="6">
        <v>45839</v>
      </c>
      <c r="C78" s="6">
        <v>45930</v>
      </c>
      <c r="D78" s="7" t="str">
        <f t="shared" si="4"/>
        <v>2000</v>
      </c>
      <c r="E78" s="7" t="str">
        <f t="shared" si="5"/>
        <v>2900</v>
      </c>
      <c r="F78" s="7">
        <v>2951</v>
      </c>
      <c r="G78" s="9" t="str">
        <f>LOOKUP(F78,'[1]CLASIFICADOR ESPECÍFICO'!$C:$D)</f>
        <v>Refacciones y accesorios menores de equipo e instrumental médico y de laboratorio.</v>
      </c>
      <c r="H78" s="8"/>
      <c r="I78" s="8">
        <v>4454.22</v>
      </c>
      <c r="J78" s="8">
        <v>4454.22</v>
      </c>
      <c r="K78" s="8"/>
      <c r="L78" s="8"/>
      <c r="M78" s="8"/>
      <c r="N78" s="9" t="s">
        <v>51</v>
      </c>
      <c r="O78" s="10" t="s">
        <v>52</v>
      </c>
      <c r="P78" s="5" t="s">
        <v>53</v>
      </c>
      <c r="Q78" s="6">
        <v>45930</v>
      </c>
      <c r="R78" s="11"/>
      <c r="S78" s="11"/>
      <c r="T78" s="11"/>
    </row>
    <row r="79" spans="1:20" ht="20.25" customHeight="1" x14ac:dyDescent="0.25">
      <c r="A79" s="5">
        <v>2025</v>
      </c>
      <c r="B79" s="6">
        <v>45839</v>
      </c>
      <c r="C79" s="6">
        <v>45930</v>
      </c>
      <c r="D79" s="7" t="str">
        <f t="shared" si="4"/>
        <v>2000</v>
      </c>
      <c r="E79" s="7" t="str">
        <f t="shared" si="5"/>
        <v>2900</v>
      </c>
      <c r="F79" s="7">
        <v>2961</v>
      </c>
      <c r="G79" s="9" t="str">
        <f>LOOKUP(F79,'[1]CLASIFICADOR ESPECÍFICO'!$C:$D)</f>
        <v>Refacciones y accesorios menores de equipo de transporte.</v>
      </c>
      <c r="H79" s="8">
        <v>1220260.68</v>
      </c>
      <c r="I79" s="8">
        <v>535557.04</v>
      </c>
      <c r="J79" s="8">
        <v>533076.04</v>
      </c>
      <c r="K79" s="8">
        <v>1336.04</v>
      </c>
      <c r="L79" s="8">
        <v>1336.04</v>
      </c>
      <c r="M79" s="8">
        <v>1336.04</v>
      </c>
      <c r="N79" s="9" t="s">
        <v>51</v>
      </c>
      <c r="O79" s="10" t="s">
        <v>52</v>
      </c>
      <c r="P79" s="5" t="s">
        <v>53</v>
      </c>
      <c r="Q79" s="6">
        <v>45930</v>
      </c>
      <c r="R79" s="11"/>
      <c r="S79" s="11"/>
      <c r="T79" s="11"/>
    </row>
    <row r="80" spans="1:20" ht="22.5" customHeight="1" x14ac:dyDescent="0.25">
      <c r="A80" s="5">
        <v>2025</v>
      </c>
      <c r="B80" s="6">
        <v>45839</v>
      </c>
      <c r="C80" s="6">
        <v>45930</v>
      </c>
      <c r="D80" s="7" t="str">
        <f t="shared" si="4"/>
        <v>2000</v>
      </c>
      <c r="E80" s="7" t="str">
        <f t="shared" si="5"/>
        <v>2900</v>
      </c>
      <c r="F80" s="7">
        <v>2981</v>
      </c>
      <c r="G80" s="9" t="str">
        <f>LOOKUP(F80,'[1]CLASIFICADOR ESPECÍFICO'!$C:$D)</f>
        <v>Refacciones y accesorios menores de maquinaria y otros equipos.</v>
      </c>
      <c r="H80" s="8"/>
      <c r="I80" s="8">
        <v>11160</v>
      </c>
      <c r="J80" s="8">
        <v>10580</v>
      </c>
      <c r="K80" s="8"/>
      <c r="L80" s="8"/>
      <c r="M80" s="8"/>
      <c r="N80" s="9" t="s">
        <v>51</v>
      </c>
      <c r="O80" s="10" t="s">
        <v>52</v>
      </c>
      <c r="P80" s="5" t="s">
        <v>53</v>
      </c>
      <c r="Q80" s="6">
        <v>45930</v>
      </c>
      <c r="R80" s="11"/>
      <c r="S80" s="11"/>
      <c r="T80" s="11"/>
    </row>
    <row r="81" spans="1:20" ht="24" customHeight="1" x14ac:dyDescent="0.25">
      <c r="A81" s="5">
        <v>2025</v>
      </c>
      <c r="B81" s="6">
        <v>45839</v>
      </c>
      <c r="C81" s="6">
        <v>45930</v>
      </c>
      <c r="D81" s="7" t="str">
        <f t="shared" si="4"/>
        <v>2000</v>
      </c>
      <c r="E81" s="7" t="str">
        <f t="shared" si="5"/>
        <v>2900</v>
      </c>
      <c r="F81" s="7">
        <v>2991</v>
      </c>
      <c r="G81" s="9" t="str">
        <f>LOOKUP(F81,'[1]CLASIFICADOR ESPECÍFICO'!$C:$D)</f>
        <v>Refacciones y accesorios menores otros bienes muebles.</v>
      </c>
      <c r="H81" s="8">
        <v>720336.84</v>
      </c>
      <c r="I81" s="8">
        <v>382496.77</v>
      </c>
      <c r="J81" s="8">
        <v>346856.96000000002</v>
      </c>
      <c r="K81" s="8">
        <v>58553.55</v>
      </c>
      <c r="L81" s="8">
        <v>58553.55</v>
      </c>
      <c r="M81" s="8">
        <v>58553.55</v>
      </c>
      <c r="N81" s="9" t="s">
        <v>51</v>
      </c>
      <c r="O81" s="10" t="s">
        <v>52</v>
      </c>
      <c r="P81" s="5" t="s">
        <v>53</v>
      </c>
      <c r="Q81" s="6">
        <v>45930</v>
      </c>
      <c r="R81" s="11"/>
      <c r="S81" s="11"/>
      <c r="T81" s="11"/>
    </row>
    <row r="82" spans="1:20" ht="18" customHeight="1" x14ac:dyDescent="0.25">
      <c r="A82" s="5">
        <v>2025</v>
      </c>
      <c r="B82" s="6">
        <v>45839</v>
      </c>
      <c r="C82" s="6">
        <v>45930</v>
      </c>
      <c r="D82" s="7" t="str">
        <f t="shared" si="4"/>
        <v>3000</v>
      </c>
      <c r="E82" s="7" t="str">
        <f t="shared" si="5"/>
        <v>3100</v>
      </c>
      <c r="F82" s="7">
        <v>3111</v>
      </c>
      <c r="G82" s="9" t="str">
        <f>LOOKUP(F82,'[1]CLASIFICADOR ESPECÍFICO'!$C:$D)</f>
        <v>Contratación e instalación de energía eléctrica.</v>
      </c>
      <c r="H82" s="8">
        <v>1804614.28</v>
      </c>
      <c r="I82" s="8">
        <v>1767929.46</v>
      </c>
      <c r="J82" s="8">
        <v>1767929.46</v>
      </c>
      <c r="K82" s="8">
        <v>1767929.46</v>
      </c>
      <c r="L82" s="8">
        <v>1767929.46</v>
      </c>
      <c r="M82" s="8">
        <v>1767929.46</v>
      </c>
      <c r="N82" s="9" t="s">
        <v>51</v>
      </c>
      <c r="O82" s="10" t="s">
        <v>52</v>
      </c>
      <c r="P82" s="5" t="s">
        <v>53</v>
      </c>
      <c r="Q82" s="6">
        <v>45930</v>
      </c>
      <c r="R82" s="11"/>
      <c r="S82" s="11"/>
      <c r="T82" s="11"/>
    </row>
    <row r="83" spans="1:20" ht="18" customHeight="1" x14ac:dyDescent="0.25">
      <c r="A83" s="5">
        <v>2025</v>
      </c>
      <c r="B83" s="6">
        <v>45839</v>
      </c>
      <c r="C83" s="6">
        <v>45930</v>
      </c>
      <c r="D83" s="7" t="str">
        <f t="shared" si="4"/>
        <v>3000</v>
      </c>
      <c r="E83" s="7" t="str">
        <f t="shared" si="5"/>
        <v>3100</v>
      </c>
      <c r="F83" s="7">
        <v>3112</v>
      </c>
      <c r="G83" s="9" t="str">
        <f>LOOKUP(F83,'[1]CLASIFICADOR ESPECÍFICO'!$C:$D)</f>
        <v>Servicio de energía eléctrica.</v>
      </c>
      <c r="H83" s="8">
        <v>43030244.790000007</v>
      </c>
      <c r="I83" s="8">
        <v>42936783.790000007</v>
      </c>
      <c r="J83" s="8">
        <v>42921038.670000002</v>
      </c>
      <c r="K83" s="8">
        <v>25560416.520000003</v>
      </c>
      <c r="L83" s="8">
        <v>25560416.520000003</v>
      </c>
      <c r="M83" s="8">
        <v>25560416.520000003</v>
      </c>
      <c r="N83" s="9" t="s">
        <v>51</v>
      </c>
      <c r="O83" s="10" t="s">
        <v>52</v>
      </c>
      <c r="P83" s="5" t="s">
        <v>53</v>
      </c>
      <c r="Q83" s="6">
        <v>45930</v>
      </c>
      <c r="R83" s="11"/>
      <c r="S83" s="11"/>
      <c r="T83" s="11"/>
    </row>
    <row r="84" spans="1:20" ht="20.25" customHeight="1" x14ac:dyDescent="0.25">
      <c r="A84" s="5">
        <v>2025</v>
      </c>
      <c r="B84" s="6">
        <v>45839</v>
      </c>
      <c r="C84" s="6">
        <v>45930</v>
      </c>
      <c r="D84" s="7" t="str">
        <f t="shared" si="4"/>
        <v>3000</v>
      </c>
      <c r="E84" s="7" t="str">
        <f t="shared" si="5"/>
        <v>3100</v>
      </c>
      <c r="F84" s="7">
        <v>3121</v>
      </c>
      <c r="G84" s="9" t="str">
        <f>LOOKUP(F84,'[1]CLASIFICADOR ESPECÍFICO'!$C:$D)</f>
        <v>Gas.</v>
      </c>
      <c r="H84" s="8">
        <v>648645</v>
      </c>
      <c r="I84" s="8">
        <v>642056.51</v>
      </c>
      <c r="J84" s="8">
        <v>616135.05000000005</v>
      </c>
      <c r="K84" s="8">
        <v>194227</v>
      </c>
      <c r="L84" s="8">
        <v>194227</v>
      </c>
      <c r="M84" s="8">
        <v>194227</v>
      </c>
      <c r="N84" s="9" t="s">
        <v>51</v>
      </c>
      <c r="O84" s="10" t="s">
        <v>52</v>
      </c>
      <c r="P84" s="5" t="s">
        <v>53</v>
      </c>
      <c r="Q84" s="6">
        <v>45930</v>
      </c>
      <c r="R84" s="11"/>
      <c r="S84" s="11"/>
      <c r="T84" s="11"/>
    </row>
    <row r="85" spans="1:20" ht="21" customHeight="1" x14ac:dyDescent="0.25">
      <c r="A85" s="5">
        <v>2025</v>
      </c>
      <c r="B85" s="6">
        <v>45839</v>
      </c>
      <c r="C85" s="6">
        <v>45930</v>
      </c>
      <c r="D85" s="7" t="str">
        <f t="shared" si="4"/>
        <v>3000</v>
      </c>
      <c r="E85" s="7" t="str">
        <f t="shared" si="5"/>
        <v>3100</v>
      </c>
      <c r="F85" s="7">
        <v>3131</v>
      </c>
      <c r="G85" s="9" t="str">
        <f>LOOKUP(F85,'[1]CLASIFICADOR ESPECÍFICO'!$C:$D)</f>
        <v>Agua potable.</v>
      </c>
      <c r="H85" s="8">
        <v>17824535.940000001</v>
      </c>
      <c r="I85" s="8">
        <v>17824355.919999998</v>
      </c>
      <c r="J85" s="8">
        <v>17812503.110000003</v>
      </c>
      <c r="K85" s="8">
        <v>5589392.0000000009</v>
      </c>
      <c r="L85" s="8">
        <v>5589392.0000000009</v>
      </c>
      <c r="M85" s="8">
        <v>5589392.0000000009</v>
      </c>
      <c r="N85" s="9" t="s">
        <v>51</v>
      </c>
      <c r="O85" s="10" t="s">
        <v>52</v>
      </c>
      <c r="P85" s="5" t="s">
        <v>53</v>
      </c>
      <c r="Q85" s="6">
        <v>45930</v>
      </c>
      <c r="R85" s="11"/>
      <c r="S85" s="11"/>
      <c r="T85" s="11"/>
    </row>
    <row r="86" spans="1:20" ht="15.75" customHeight="1" x14ac:dyDescent="0.25">
      <c r="A86" s="5">
        <v>2025</v>
      </c>
      <c r="B86" s="6">
        <v>45839</v>
      </c>
      <c r="C86" s="6">
        <v>45930</v>
      </c>
      <c r="D86" s="7" t="str">
        <f t="shared" si="4"/>
        <v>3000</v>
      </c>
      <c r="E86" s="7" t="str">
        <f t="shared" si="5"/>
        <v>3100</v>
      </c>
      <c r="F86" s="7">
        <v>3141</v>
      </c>
      <c r="G86" s="9" t="str">
        <f>LOOKUP(F86,'[1]CLASIFICADOR ESPECÍFICO'!$C:$D)</f>
        <v>Telefonía tradicional.</v>
      </c>
      <c r="H86" s="8">
        <v>4442640.16</v>
      </c>
      <c r="I86" s="8">
        <v>4280000.0000000009</v>
      </c>
      <c r="J86" s="8">
        <v>698601.52</v>
      </c>
      <c r="K86" s="8">
        <v>698601.52</v>
      </c>
      <c r="L86" s="8">
        <v>698601.52</v>
      </c>
      <c r="M86" s="8">
        <v>698601.52</v>
      </c>
      <c r="N86" s="9" t="s">
        <v>51</v>
      </c>
      <c r="O86" s="10" t="s">
        <v>52</v>
      </c>
      <c r="P86" s="5" t="s">
        <v>53</v>
      </c>
      <c r="Q86" s="6">
        <v>45930</v>
      </c>
      <c r="R86" s="11"/>
      <c r="S86" s="11"/>
      <c r="T86" s="11"/>
    </row>
    <row r="87" spans="1:20" ht="18.75" customHeight="1" x14ac:dyDescent="0.25">
      <c r="A87" s="5">
        <v>2025</v>
      </c>
      <c r="B87" s="6">
        <v>45839</v>
      </c>
      <c r="C87" s="6">
        <v>45930</v>
      </c>
      <c r="D87" s="7" t="str">
        <f t="shared" si="4"/>
        <v>3000</v>
      </c>
      <c r="E87" s="7" t="str">
        <f t="shared" si="5"/>
        <v>3100</v>
      </c>
      <c r="F87" s="7">
        <v>3171</v>
      </c>
      <c r="G87" s="9" t="str">
        <f>LOOKUP(F87,'[1]CLASIFICADOR ESPECÍFICO'!$C:$D)</f>
        <v>Servicios de acceso de Internet, redes y procesamiento de información.</v>
      </c>
      <c r="H87" s="8">
        <v>8687787.7000000011</v>
      </c>
      <c r="I87" s="8">
        <v>9906199.5099999998</v>
      </c>
      <c r="J87" s="8">
        <v>3740242.1899999995</v>
      </c>
      <c r="K87" s="8">
        <v>3005458.8499999996</v>
      </c>
      <c r="L87" s="8">
        <v>3005458.8499999996</v>
      </c>
      <c r="M87" s="8">
        <v>3005458.8499999996</v>
      </c>
      <c r="N87" s="9" t="s">
        <v>51</v>
      </c>
      <c r="O87" s="10" t="s">
        <v>52</v>
      </c>
      <c r="P87" s="5" t="s">
        <v>53</v>
      </c>
      <c r="Q87" s="6">
        <v>45930</v>
      </c>
      <c r="R87" s="11"/>
      <c r="S87" s="11"/>
      <c r="T87" s="11"/>
    </row>
    <row r="88" spans="1:20" ht="18" customHeight="1" x14ac:dyDescent="0.25">
      <c r="A88" s="5">
        <v>2025</v>
      </c>
      <c r="B88" s="6">
        <v>45839</v>
      </c>
      <c r="C88" s="6">
        <v>45930</v>
      </c>
      <c r="D88" s="7" t="str">
        <f t="shared" si="4"/>
        <v>3000</v>
      </c>
      <c r="E88" s="7" t="str">
        <f t="shared" si="5"/>
        <v>3100</v>
      </c>
      <c r="F88" s="7">
        <v>3181</v>
      </c>
      <c r="G88" s="9" t="str">
        <f>LOOKUP(F88,'[1]CLASIFICADOR ESPECÍFICO'!$C:$D)</f>
        <v>Servicios postales y telegráficos.</v>
      </c>
      <c r="H88" s="8">
        <v>1627104.3399999999</v>
      </c>
      <c r="I88" s="8">
        <v>1301539.44</v>
      </c>
      <c r="J88" s="8">
        <v>1299915.44</v>
      </c>
      <c r="K88" s="8">
        <v>352773.06</v>
      </c>
      <c r="L88" s="8">
        <v>352773.06</v>
      </c>
      <c r="M88" s="8">
        <v>352773.06</v>
      </c>
      <c r="N88" s="9" t="s">
        <v>51</v>
      </c>
      <c r="O88" s="10" t="s">
        <v>52</v>
      </c>
      <c r="P88" s="5" t="s">
        <v>53</v>
      </c>
      <c r="Q88" s="6">
        <v>45930</v>
      </c>
      <c r="R88" s="11"/>
      <c r="S88" s="11"/>
      <c r="T88" s="11"/>
    </row>
    <row r="89" spans="1:20" ht="17.25" customHeight="1" x14ac:dyDescent="0.25">
      <c r="A89" s="5">
        <v>2025</v>
      </c>
      <c r="B89" s="6">
        <v>45839</v>
      </c>
      <c r="C89" s="6">
        <v>45930</v>
      </c>
      <c r="D89" s="7" t="str">
        <f t="shared" si="4"/>
        <v>3000</v>
      </c>
      <c r="E89" s="7" t="str">
        <f t="shared" si="5"/>
        <v>3100</v>
      </c>
      <c r="F89" s="7">
        <v>3191</v>
      </c>
      <c r="G89" s="9" t="str">
        <f>LOOKUP(F89,'[1]CLASIFICADOR ESPECÍFICO'!$C:$D)</f>
        <v>Servicios integrales y otros servicios.</v>
      </c>
      <c r="H89" s="8">
        <v>406211.4</v>
      </c>
      <c r="I89" s="8">
        <v>5297249.3900000006</v>
      </c>
      <c r="J89" s="8">
        <v>307263.82</v>
      </c>
      <c r="K89" s="8">
        <v>204842.54</v>
      </c>
      <c r="L89" s="8">
        <v>204842.54</v>
      </c>
      <c r="M89" s="8">
        <v>204842.54</v>
      </c>
      <c r="N89" s="9" t="s">
        <v>51</v>
      </c>
      <c r="O89" s="10" t="s">
        <v>52</v>
      </c>
      <c r="P89" s="5" t="s">
        <v>53</v>
      </c>
      <c r="Q89" s="6">
        <v>45930</v>
      </c>
      <c r="R89" s="11"/>
      <c r="S89" s="11"/>
      <c r="T89" s="11"/>
    </row>
    <row r="90" spans="1:20" ht="20.25" customHeight="1" x14ac:dyDescent="0.25">
      <c r="A90" s="5">
        <v>2025</v>
      </c>
      <c r="B90" s="6">
        <v>45839</v>
      </c>
      <c r="C90" s="6">
        <v>45930</v>
      </c>
      <c r="D90" s="7" t="str">
        <f t="shared" si="4"/>
        <v>3000</v>
      </c>
      <c r="E90" s="7" t="str">
        <f t="shared" si="5"/>
        <v>3200</v>
      </c>
      <c r="F90" s="7">
        <v>3211</v>
      </c>
      <c r="G90" s="9" t="str">
        <f>LOOKUP(F90,'[1]CLASIFICADOR ESPECÍFICO'!$C:$D)</f>
        <v>Arrendamiento de terrenos.</v>
      </c>
      <c r="H90" s="8">
        <v>2279710</v>
      </c>
      <c r="I90" s="8">
        <v>2072463.6</v>
      </c>
      <c r="J90" s="8">
        <v>2072463.5999999999</v>
      </c>
      <c r="K90" s="8">
        <v>1381642.4</v>
      </c>
      <c r="L90" s="8">
        <v>1381642.4</v>
      </c>
      <c r="M90" s="8">
        <v>1381642.4</v>
      </c>
      <c r="N90" s="9" t="s">
        <v>51</v>
      </c>
      <c r="O90" s="10" t="s">
        <v>52</v>
      </c>
      <c r="P90" s="5" t="s">
        <v>53</v>
      </c>
      <c r="Q90" s="6">
        <v>45930</v>
      </c>
      <c r="R90" s="11"/>
      <c r="S90" s="11"/>
      <c r="T90" s="11"/>
    </row>
    <row r="91" spans="1:20" ht="17.25" customHeight="1" x14ac:dyDescent="0.25">
      <c r="A91" s="5">
        <v>2025</v>
      </c>
      <c r="B91" s="6">
        <v>45839</v>
      </c>
      <c r="C91" s="6">
        <v>45930</v>
      </c>
      <c r="D91" s="7" t="str">
        <f t="shared" si="4"/>
        <v>3000</v>
      </c>
      <c r="E91" s="7" t="str">
        <f t="shared" si="5"/>
        <v>3200</v>
      </c>
      <c r="F91" s="7">
        <v>3221</v>
      </c>
      <c r="G91" s="9" t="str">
        <f>LOOKUP(F91,'[1]CLASIFICADOR ESPECÍFICO'!$C:$D)</f>
        <v>Arrendamiento de edificios.</v>
      </c>
      <c r="H91" s="8">
        <v>32349753.039999999</v>
      </c>
      <c r="I91" s="8">
        <v>31263316.129999999</v>
      </c>
      <c r="J91" s="8">
        <v>30341763.469999995</v>
      </c>
      <c r="K91" s="8">
        <v>20327905.709999997</v>
      </c>
      <c r="L91" s="8">
        <v>20327905.709999997</v>
      </c>
      <c r="M91" s="8">
        <v>20327905.709999997</v>
      </c>
      <c r="N91" s="9" t="s">
        <v>51</v>
      </c>
      <c r="O91" s="10" t="s">
        <v>52</v>
      </c>
      <c r="P91" s="5" t="s">
        <v>53</v>
      </c>
      <c r="Q91" s="6">
        <v>45930</v>
      </c>
      <c r="R91" s="11"/>
      <c r="S91" s="11"/>
      <c r="T91" s="11"/>
    </row>
    <row r="92" spans="1:20" ht="22.5" customHeight="1" x14ac:dyDescent="0.25">
      <c r="A92" s="5">
        <v>2025</v>
      </c>
      <c r="B92" s="6">
        <v>45839</v>
      </c>
      <c r="C92" s="6">
        <v>45930</v>
      </c>
      <c r="D92" s="7" t="str">
        <f t="shared" si="4"/>
        <v>3000</v>
      </c>
      <c r="E92" s="7" t="str">
        <f t="shared" si="5"/>
        <v>3200</v>
      </c>
      <c r="F92" s="7">
        <v>3231</v>
      </c>
      <c r="G92" s="9" t="str">
        <f>LOOKUP(F92,'[1]CLASIFICADOR ESPECÍFICO'!$C:$D)</f>
        <v>Arrendamiento de mobiliario y equipo de administración, educacional y recreativo.</v>
      </c>
      <c r="H92" s="8"/>
      <c r="I92" s="8">
        <v>64280042.43</v>
      </c>
      <c r="J92" s="8"/>
      <c r="K92" s="8"/>
      <c r="L92" s="8"/>
      <c r="M92" s="8"/>
      <c r="N92" s="9" t="s">
        <v>51</v>
      </c>
      <c r="O92" s="10" t="s">
        <v>52</v>
      </c>
      <c r="P92" s="5" t="s">
        <v>53</v>
      </c>
      <c r="Q92" s="6">
        <v>45930</v>
      </c>
      <c r="R92" s="11"/>
      <c r="S92" s="11"/>
      <c r="T92" s="11"/>
    </row>
    <row r="93" spans="1:20" ht="19.5" customHeight="1" x14ac:dyDescent="0.25">
      <c r="A93" s="5">
        <v>2025</v>
      </c>
      <c r="B93" s="6">
        <v>45839</v>
      </c>
      <c r="C93" s="6">
        <v>45930</v>
      </c>
      <c r="D93" s="7" t="str">
        <f t="shared" si="4"/>
        <v>3000</v>
      </c>
      <c r="E93" s="7" t="str">
        <f t="shared" si="5"/>
        <v>3200</v>
      </c>
      <c r="F93" s="7">
        <v>3251</v>
      </c>
      <c r="G93" s="9" t="str">
        <f>LOOKUP(F93,'[1]CLASIFICADOR ESPECÍFICO'!$C:$D)</f>
        <v>Arrendamiento de equipo de transporte para la ejecución de programas de seguridad pública y atención de desastres naturales.</v>
      </c>
      <c r="H93" s="8">
        <v>253104286</v>
      </c>
      <c r="I93" s="8">
        <v>268320966.47999999</v>
      </c>
      <c r="J93" s="8">
        <v>254484376.28000003</v>
      </c>
      <c r="K93" s="8">
        <v>143929171.52000001</v>
      </c>
      <c r="L93" s="8">
        <v>143929171.52000001</v>
      </c>
      <c r="M93" s="8">
        <v>143929171.52000001</v>
      </c>
      <c r="N93" s="9" t="s">
        <v>51</v>
      </c>
      <c r="O93" s="10" t="s">
        <v>52</v>
      </c>
      <c r="P93" s="5" t="s">
        <v>53</v>
      </c>
      <c r="Q93" s="6">
        <v>45930</v>
      </c>
      <c r="R93" s="11"/>
      <c r="S93" s="11"/>
      <c r="T93" s="11"/>
    </row>
    <row r="94" spans="1:20" ht="19.5" customHeight="1" x14ac:dyDescent="0.25">
      <c r="A94" s="5">
        <v>2025</v>
      </c>
      <c r="B94" s="6">
        <v>45839</v>
      </c>
      <c r="C94" s="6">
        <v>45930</v>
      </c>
      <c r="D94" s="7" t="str">
        <f t="shared" si="4"/>
        <v>3000</v>
      </c>
      <c r="E94" s="7" t="str">
        <f t="shared" si="5"/>
        <v>3200</v>
      </c>
      <c r="F94" s="7">
        <v>3261</v>
      </c>
      <c r="G94" s="9" t="str">
        <f>LOOKUP(F94,'[1]CLASIFICADOR ESPECÍFICO'!$C:$D)</f>
        <v>Arrendamiento de maquinaria, otros equipos y herramientas.</v>
      </c>
      <c r="H94" s="8">
        <v>67043.16</v>
      </c>
      <c r="I94" s="8"/>
      <c r="J94" s="8"/>
      <c r="K94" s="8"/>
      <c r="L94" s="8"/>
      <c r="M94" s="8"/>
      <c r="N94" s="9" t="s">
        <v>51</v>
      </c>
      <c r="O94" s="10" t="s">
        <v>52</v>
      </c>
      <c r="P94" s="5" t="s">
        <v>53</v>
      </c>
      <c r="Q94" s="6">
        <v>45930</v>
      </c>
      <c r="R94" s="11"/>
      <c r="S94" s="11"/>
      <c r="T94" s="11"/>
    </row>
    <row r="95" spans="1:20" ht="20.25" customHeight="1" x14ac:dyDescent="0.25">
      <c r="A95" s="5">
        <v>2025</v>
      </c>
      <c r="B95" s="6">
        <v>45839</v>
      </c>
      <c r="C95" s="6">
        <v>45930</v>
      </c>
      <c r="D95" s="7" t="str">
        <f t="shared" si="4"/>
        <v>3000</v>
      </c>
      <c r="E95" s="7" t="str">
        <f t="shared" si="5"/>
        <v>3200</v>
      </c>
      <c r="F95" s="7">
        <v>3271</v>
      </c>
      <c r="G95" s="9" t="str">
        <f>LOOKUP(F95,'[1]CLASIFICADOR ESPECÍFICO'!$C:$D)</f>
        <v>Arrendamiento de activos intangibles.</v>
      </c>
      <c r="H95" s="8">
        <v>12507287.66</v>
      </c>
      <c r="I95" s="8">
        <v>57802531.149999999</v>
      </c>
      <c r="J95" s="8">
        <v>5827957.2699999996</v>
      </c>
      <c r="K95" s="8">
        <v>1935529.2</v>
      </c>
      <c r="L95" s="8">
        <v>1935529.2</v>
      </c>
      <c r="M95" s="8">
        <v>1935529.2</v>
      </c>
      <c r="N95" s="9" t="s">
        <v>51</v>
      </c>
      <c r="O95" s="10" t="s">
        <v>52</v>
      </c>
      <c r="P95" s="5" t="s">
        <v>53</v>
      </c>
      <c r="Q95" s="6">
        <v>45930</v>
      </c>
      <c r="R95" s="11"/>
      <c r="S95" s="11"/>
      <c r="T95" s="11"/>
    </row>
    <row r="96" spans="1:20" ht="17.25" customHeight="1" x14ac:dyDescent="0.25">
      <c r="A96" s="5">
        <v>2025</v>
      </c>
      <c r="B96" s="6">
        <v>45839</v>
      </c>
      <c r="C96" s="6">
        <v>45930</v>
      </c>
      <c r="D96" s="7" t="str">
        <f t="shared" si="4"/>
        <v>3000</v>
      </c>
      <c r="E96" s="7" t="str">
        <f t="shared" si="5"/>
        <v>3200</v>
      </c>
      <c r="F96" s="7">
        <v>3291</v>
      </c>
      <c r="G96" s="9" t="str">
        <f>LOOKUP(F96,'[1]CLASIFICADOR ESPECÍFICO'!$C:$D)</f>
        <v>Otros arrendamientos.</v>
      </c>
      <c r="H96" s="8"/>
      <c r="I96" s="8">
        <v>91176</v>
      </c>
      <c r="J96" s="8">
        <v>91176</v>
      </c>
      <c r="K96" s="8">
        <v>91176</v>
      </c>
      <c r="L96" s="8">
        <v>91176</v>
      </c>
      <c r="M96" s="8">
        <v>91176</v>
      </c>
      <c r="N96" s="9" t="s">
        <v>51</v>
      </c>
      <c r="O96" s="10" t="s">
        <v>52</v>
      </c>
      <c r="P96" s="5" t="s">
        <v>53</v>
      </c>
      <c r="Q96" s="6">
        <v>45930</v>
      </c>
      <c r="R96" s="11"/>
      <c r="S96" s="11"/>
      <c r="T96" s="11"/>
    </row>
    <row r="97" spans="1:20" ht="20.25" customHeight="1" x14ac:dyDescent="0.25">
      <c r="A97" s="5">
        <v>2025</v>
      </c>
      <c r="B97" s="6">
        <v>45839</v>
      </c>
      <c r="C97" s="6">
        <v>45930</v>
      </c>
      <c r="D97" s="7" t="str">
        <f t="shared" si="4"/>
        <v>3000</v>
      </c>
      <c r="E97" s="7" t="str">
        <f t="shared" si="5"/>
        <v>3300</v>
      </c>
      <c r="F97" s="7">
        <v>3311</v>
      </c>
      <c r="G97" s="9" t="str">
        <f>LOOKUP(F97,'[1]CLASIFICADOR ESPECÍFICO'!$C:$D)</f>
        <v>Servicios legales, de contabilidad, auditoría y relacionados.</v>
      </c>
      <c r="H97" s="8">
        <v>2105400</v>
      </c>
      <c r="I97" s="8">
        <v>4162028.8</v>
      </c>
      <c r="J97" s="8">
        <v>2166628.7999999998</v>
      </c>
      <c r="K97" s="8">
        <v>1856000</v>
      </c>
      <c r="L97" s="8">
        <v>1856000</v>
      </c>
      <c r="M97" s="8">
        <v>1856000</v>
      </c>
      <c r="N97" s="9" t="s">
        <v>51</v>
      </c>
      <c r="O97" s="10" t="s">
        <v>52</v>
      </c>
      <c r="P97" s="5" t="s">
        <v>53</v>
      </c>
      <c r="Q97" s="6">
        <v>45930</v>
      </c>
      <c r="R97" s="11"/>
      <c r="S97" s="11"/>
      <c r="T97" s="11"/>
    </row>
    <row r="98" spans="1:20" ht="17.25" customHeight="1" x14ac:dyDescent="0.25">
      <c r="A98" s="5">
        <v>2025</v>
      </c>
      <c r="B98" s="6">
        <v>45839</v>
      </c>
      <c r="C98" s="6">
        <v>45930</v>
      </c>
      <c r="D98" s="7" t="str">
        <f t="shared" si="4"/>
        <v>3000</v>
      </c>
      <c r="E98" s="7" t="str">
        <f t="shared" si="5"/>
        <v>3300</v>
      </c>
      <c r="F98" s="7">
        <v>3331</v>
      </c>
      <c r="G98" s="9" t="str">
        <f>LOOKUP(F98,'[1]CLASIFICADOR ESPECÍFICO'!$C:$D)</f>
        <v>Servicios de consultoría administrativa, procesos, técnica y en tecnologías de la información.</v>
      </c>
      <c r="H98" s="8"/>
      <c r="I98" s="8">
        <v>14000000</v>
      </c>
      <c r="J98" s="8"/>
      <c r="K98" s="8"/>
      <c r="L98" s="14">
        <v>0</v>
      </c>
      <c r="M98" s="14">
        <v>0</v>
      </c>
      <c r="N98" s="9" t="s">
        <v>51</v>
      </c>
      <c r="O98" s="10" t="s">
        <v>52</v>
      </c>
      <c r="P98" s="5" t="s">
        <v>53</v>
      </c>
      <c r="Q98" s="6">
        <v>45930</v>
      </c>
      <c r="R98" s="11"/>
      <c r="S98" s="11"/>
      <c r="T98" s="11"/>
    </row>
    <row r="99" spans="1:20" ht="20.25" customHeight="1" x14ac:dyDescent="0.25">
      <c r="A99" s="5">
        <v>2025</v>
      </c>
      <c r="B99" s="6">
        <v>45839</v>
      </c>
      <c r="C99" s="6">
        <v>45930</v>
      </c>
      <c r="D99" s="7" t="str">
        <f t="shared" si="4"/>
        <v>3000</v>
      </c>
      <c r="E99" s="7" t="str">
        <f t="shared" si="5"/>
        <v>3300</v>
      </c>
      <c r="F99" s="7">
        <v>3341</v>
      </c>
      <c r="G99" s="9" t="str">
        <f>LOOKUP(F99,'[1]CLASIFICADOR ESPECÍFICO'!$C:$D)</f>
        <v>Servicios de capacitación.</v>
      </c>
      <c r="H99" s="8">
        <v>29060924.699999999</v>
      </c>
      <c r="I99" s="8">
        <v>13019942.33</v>
      </c>
      <c r="J99" s="8">
        <v>9427142.3300000001</v>
      </c>
      <c r="K99" s="8">
        <v>7770556.0800000001</v>
      </c>
      <c r="L99" s="8">
        <v>7770556.0800000001</v>
      </c>
      <c r="M99" s="8">
        <v>7770556.0800000001</v>
      </c>
      <c r="N99" s="9" t="s">
        <v>51</v>
      </c>
      <c r="O99" s="10" t="s">
        <v>52</v>
      </c>
      <c r="P99" s="5" t="s">
        <v>53</v>
      </c>
      <c r="Q99" s="6">
        <v>45930</v>
      </c>
      <c r="R99" s="11"/>
      <c r="S99" s="11"/>
      <c r="T99" s="11"/>
    </row>
    <row r="100" spans="1:20" ht="15.75" customHeight="1" x14ac:dyDescent="0.25">
      <c r="A100" s="5">
        <v>2025</v>
      </c>
      <c r="B100" s="6">
        <v>45839</v>
      </c>
      <c r="C100" s="6">
        <v>45930</v>
      </c>
      <c r="D100" s="7" t="str">
        <f t="shared" si="4"/>
        <v>3000</v>
      </c>
      <c r="E100" s="7" t="str">
        <f t="shared" si="5"/>
        <v>3300</v>
      </c>
      <c r="F100" s="7">
        <v>3361</v>
      </c>
      <c r="G100" s="9" t="str">
        <f>LOOKUP(F100,'[1]CLASIFICADOR ESPECÍFICO'!$C:$D)</f>
        <v>Servicios de apoyo administrativo y fotocopiado.</v>
      </c>
      <c r="H100" s="8">
        <v>43088830.399999999</v>
      </c>
      <c r="I100" s="8">
        <v>43128830.399999999</v>
      </c>
      <c r="J100" s="8">
        <v>43041847.580000006</v>
      </c>
      <c r="K100" s="8">
        <v>8783762.3800000008</v>
      </c>
      <c r="L100" s="8">
        <v>8783762.3800000008</v>
      </c>
      <c r="M100" s="8">
        <v>8783762.3800000008</v>
      </c>
      <c r="N100" s="9" t="s">
        <v>51</v>
      </c>
      <c r="O100" s="10" t="s">
        <v>52</v>
      </c>
      <c r="P100" s="5" t="s">
        <v>53</v>
      </c>
      <c r="Q100" s="6">
        <v>45930</v>
      </c>
      <c r="R100" s="11"/>
      <c r="S100" s="11"/>
      <c r="T100" s="11"/>
    </row>
    <row r="101" spans="1:20" ht="20.25" customHeight="1" x14ac:dyDescent="0.25">
      <c r="A101" s="5">
        <v>2025</v>
      </c>
      <c r="B101" s="6">
        <v>45839</v>
      </c>
      <c r="C101" s="6">
        <v>45930</v>
      </c>
      <c r="D101" s="7" t="str">
        <f t="shared" si="4"/>
        <v>3000</v>
      </c>
      <c r="E101" s="7" t="str">
        <f t="shared" si="5"/>
        <v>3300</v>
      </c>
      <c r="F101" s="7">
        <v>3362</v>
      </c>
      <c r="G101" s="9" t="str">
        <f>LOOKUP(F101,'[1]CLASIFICADOR ESPECÍFICO'!$C:$D)</f>
        <v>Servicios de impresión.</v>
      </c>
      <c r="H101" s="8">
        <v>1353323.04</v>
      </c>
      <c r="I101" s="8">
        <v>539782.12</v>
      </c>
      <c r="J101" s="8">
        <v>521096.68</v>
      </c>
      <c r="K101" s="8">
        <v>295372.27999999997</v>
      </c>
      <c r="L101" s="8">
        <v>295372.27999999997</v>
      </c>
      <c r="M101" s="8">
        <v>295372.27999999997</v>
      </c>
      <c r="N101" s="9" t="s">
        <v>51</v>
      </c>
      <c r="O101" s="10" t="s">
        <v>52</v>
      </c>
      <c r="P101" s="5" t="s">
        <v>53</v>
      </c>
      <c r="Q101" s="6">
        <v>45930</v>
      </c>
      <c r="R101" s="11"/>
      <c r="S101" s="11"/>
      <c r="T101" s="11"/>
    </row>
    <row r="102" spans="1:20" ht="16.5" customHeight="1" x14ac:dyDescent="0.25">
      <c r="A102" s="5">
        <v>2025</v>
      </c>
      <c r="B102" s="6">
        <v>45839</v>
      </c>
      <c r="C102" s="6">
        <v>45930</v>
      </c>
      <c r="D102" s="7" t="str">
        <f t="shared" si="4"/>
        <v>3000</v>
      </c>
      <c r="E102" s="7" t="str">
        <f t="shared" si="5"/>
        <v>3300</v>
      </c>
      <c r="F102" s="7">
        <v>3363</v>
      </c>
      <c r="G102" s="9" t="str">
        <f>LOOKUP(F102,'[1]CLASIFICADOR ESPECÍFICO'!$C:$D)</f>
        <v>Servicios de impresión en medios masivos.</v>
      </c>
      <c r="H102" s="8">
        <v>2488206</v>
      </c>
      <c r="I102" s="8">
        <v>2718433.92</v>
      </c>
      <c r="J102" s="8">
        <v>2380982.5299999998</v>
      </c>
      <c r="K102" s="8">
        <v>736400.07000000007</v>
      </c>
      <c r="L102" s="8">
        <v>736400.07000000007</v>
      </c>
      <c r="M102" s="8">
        <v>736400.07000000007</v>
      </c>
      <c r="N102" s="9" t="s">
        <v>51</v>
      </c>
      <c r="O102" s="10" t="s">
        <v>52</v>
      </c>
      <c r="P102" s="5" t="s">
        <v>53</v>
      </c>
      <c r="Q102" s="6">
        <v>45930</v>
      </c>
      <c r="R102" s="11"/>
      <c r="S102" s="11"/>
      <c r="T102" s="11"/>
    </row>
    <row r="103" spans="1:20" ht="19.5" customHeight="1" x14ac:dyDescent="0.25">
      <c r="A103" s="5">
        <v>2025</v>
      </c>
      <c r="B103" s="6">
        <v>45839</v>
      </c>
      <c r="C103" s="6">
        <v>45930</v>
      </c>
      <c r="D103" s="7" t="str">
        <f t="shared" si="4"/>
        <v>3000</v>
      </c>
      <c r="E103" s="7" t="str">
        <f t="shared" si="5"/>
        <v>3300</v>
      </c>
      <c r="F103" s="7">
        <v>3371</v>
      </c>
      <c r="G103" s="9" t="str">
        <f>LOOKUP(F103,'[1]CLASIFICADOR ESPECÍFICO'!$C:$D)</f>
        <v>Servicios de protección y seguridad.</v>
      </c>
      <c r="H103" s="8">
        <v>3999999.98</v>
      </c>
      <c r="I103" s="8">
        <v>5371000</v>
      </c>
      <c r="J103" s="8">
        <v>3690500</v>
      </c>
      <c r="K103" s="8">
        <v>3690500</v>
      </c>
      <c r="L103" s="8">
        <v>3690500</v>
      </c>
      <c r="M103" s="8">
        <v>3690500</v>
      </c>
      <c r="N103" s="9" t="s">
        <v>51</v>
      </c>
      <c r="O103" s="10" t="s">
        <v>52</v>
      </c>
      <c r="P103" s="5" t="s">
        <v>53</v>
      </c>
      <c r="Q103" s="6">
        <v>45930</v>
      </c>
      <c r="R103" s="11"/>
      <c r="S103" s="11"/>
      <c r="T103" s="11"/>
    </row>
    <row r="104" spans="1:20" ht="23.25" customHeight="1" x14ac:dyDescent="0.25">
      <c r="A104" s="5">
        <v>2025</v>
      </c>
      <c r="B104" s="6">
        <v>45839</v>
      </c>
      <c r="C104" s="6">
        <v>45930</v>
      </c>
      <c r="D104" s="7" t="str">
        <f t="shared" ref="D104:D135" si="6">+MID(E104,1,1)&amp;"000"</f>
        <v>3000</v>
      </c>
      <c r="E104" s="7" t="str">
        <f t="shared" ref="E104:E135" si="7">+MID(F104,1,2)&amp;"00"</f>
        <v>3300</v>
      </c>
      <c r="F104" s="7">
        <v>3381</v>
      </c>
      <c r="G104" s="9" t="str">
        <f>LOOKUP(F104,'[1]CLASIFICADOR ESPECÍFICO'!$C:$D)</f>
        <v>Servicios de vigilancia.</v>
      </c>
      <c r="H104" s="8">
        <v>54631978.989999995</v>
      </c>
      <c r="I104" s="8">
        <v>60509279.019999988</v>
      </c>
      <c r="J104" s="8">
        <v>51922529.020000003</v>
      </c>
      <c r="K104" s="8">
        <v>29972352.729999993</v>
      </c>
      <c r="L104" s="8">
        <v>29972352.729999993</v>
      </c>
      <c r="M104" s="8">
        <v>29972352.729999993</v>
      </c>
      <c r="N104" s="9" t="s">
        <v>51</v>
      </c>
      <c r="O104" s="10" t="s">
        <v>52</v>
      </c>
      <c r="P104" s="5" t="s">
        <v>53</v>
      </c>
      <c r="Q104" s="6">
        <v>45930</v>
      </c>
      <c r="R104" s="11"/>
      <c r="S104" s="11"/>
      <c r="T104" s="11"/>
    </row>
    <row r="105" spans="1:20" ht="16.5" customHeight="1" x14ac:dyDescent="0.25">
      <c r="A105" s="5">
        <v>2025</v>
      </c>
      <c r="B105" s="6">
        <v>45839</v>
      </c>
      <c r="C105" s="6">
        <v>45930</v>
      </c>
      <c r="D105" s="7" t="str">
        <f t="shared" si="6"/>
        <v>3000</v>
      </c>
      <c r="E105" s="7" t="str">
        <f t="shared" si="7"/>
        <v>3300</v>
      </c>
      <c r="F105" s="7">
        <v>3391</v>
      </c>
      <c r="G105" s="9" t="str">
        <f>LOOKUP(F105,'[1]CLASIFICADOR ESPECÍFICO'!$C:$D)</f>
        <v>Servicios profesionales, científicos, técnicos integrales y otros.</v>
      </c>
      <c r="H105" s="8">
        <v>7120955.2800000003</v>
      </c>
      <c r="I105" s="8">
        <v>9846711.8099999987</v>
      </c>
      <c r="J105" s="8">
        <v>9403123.9199999999</v>
      </c>
      <c r="K105" s="8">
        <v>1757772.36</v>
      </c>
      <c r="L105" s="8">
        <v>1757772.36</v>
      </c>
      <c r="M105" s="8">
        <v>1757772.36</v>
      </c>
      <c r="N105" s="9" t="s">
        <v>51</v>
      </c>
      <c r="O105" s="10" t="s">
        <v>52</v>
      </c>
      <c r="P105" s="5" t="s">
        <v>53</v>
      </c>
      <c r="Q105" s="6">
        <v>45930</v>
      </c>
      <c r="R105" s="11"/>
      <c r="S105" s="11"/>
      <c r="T105" s="11"/>
    </row>
    <row r="106" spans="1:20" ht="18.75" customHeight="1" x14ac:dyDescent="0.25">
      <c r="A106" s="5">
        <v>2025</v>
      </c>
      <c r="B106" s="6">
        <v>45839</v>
      </c>
      <c r="C106" s="6">
        <v>45930</v>
      </c>
      <c r="D106" s="7" t="str">
        <f t="shared" si="6"/>
        <v>3000</v>
      </c>
      <c r="E106" s="7" t="str">
        <f t="shared" si="7"/>
        <v>3400</v>
      </c>
      <c r="F106" s="7">
        <v>3411</v>
      </c>
      <c r="G106" s="9" t="str">
        <f>LOOKUP(F106,'[1]CLASIFICADOR ESPECÍFICO'!$C:$D)</f>
        <v>Servicios financieros y bancarios.</v>
      </c>
      <c r="H106" s="8">
        <v>10380</v>
      </c>
      <c r="I106" s="8">
        <v>681886.91</v>
      </c>
      <c r="J106" s="8">
        <v>673783.65</v>
      </c>
      <c r="K106" s="8">
        <v>673783.65</v>
      </c>
      <c r="L106" s="8">
        <v>673783.65</v>
      </c>
      <c r="M106" s="8">
        <v>673783.65</v>
      </c>
      <c r="N106" s="9" t="s">
        <v>51</v>
      </c>
      <c r="O106" s="10" t="s">
        <v>52</v>
      </c>
      <c r="P106" s="5" t="s">
        <v>53</v>
      </c>
      <c r="Q106" s="6">
        <v>45930</v>
      </c>
      <c r="R106" s="11"/>
      <c r="S106" s="11"/>
      <c r="T106" s="11"/>
    </row>
    <row r="107" spans="1:20" ht="23.25" customHeight="1" x14ac:dyDescent="0.25">
      <c r="A107" s="5">
        <v>2025</v>
      </c>
      <c r="B107" s="6">
        <v>45839</v>
      </c>
      <c r="C107" s="6">
        <v>45930</v>
      </c>
      <c r="D107" s="7" t="str">
        <f t="shared" si="6"/>
        <v>3000</v>
      </c>
      <c r="E107" s="7" t="str">
        <f t="shared" si="7"/>
        <v>3400</v>
      </c>
      <c r="F107" s="7">
        <v>3432</v>
      </c>
      <c r="G107" s="9" t="str">
        <f>LOOKUP(F107,'[1]CLASIFICADOR ESPECÍFICO'!$C:$D)</f>
        <v>Gastos de ensobretado y traslado de nómina.</v>
      </c>
      <c r="H107" s="8">
        <v>611552.27</v>
      </c>
      <c r="I107" s="14"/>
      <c r="J107" s="14"/>
      <c r="K107" s="14"/>
      <c r="L107" s="14"/>
      <c r="M107" s="14"/>
      <c r="N107" s="9" t="s">
        <v>51</v>
      </c>
      <c r="O107" s="10" t="s">
        <v>52</v>
      </c>
      <c r="P107" s="5" t="s">
        <v>53</v>
      </c>
      <c r="Q107" s="6">
        <v>45930</v>
      </c>
      <c r="R107" s="11"/>
      <c r="S107" s="11"/>
      <c r="T107" s="11"/>
    </row>
    <row r="108" spans="1:20" ht="18" customHeight="1" x14ac:dyDescent="0.25">
      <c r="A108" s="5">
        <v>2025</v>
      </c>
      <c r="B108" s="6">
        <v>45839</v>
      </c>
      <c r="C108" s="6">
        <v>45930</v>
      </c>
      <c r="D108" s="7" t="str">
        <f t="shared" si="6"/>
        <v>3000</v>
      </c>
      <c r="E108" s="7" t="str">
        <f t="shared" si="7"/>
        <v>3400</v>
      </c>
      <c r="F108" s="7">
        <v>3451</v>
      </c>
      <c r="G108" s="9" t="str">
        <f>LOOKUP(F108,'[1]CLASIFICADOR ESPECÍFICO'!$C:$D)</f>
        <v>Seguro de bienes patrimoniales.</v>
      </c>
      <c r="H108" s="8">
        <v>62187242.280000001</v>
      </c>
      <c r="I108" s="8">
        <v>60021935.61999999</v>
      </c>
      <c r="J108" s="8">
        <v>54240261.549999997</v>
      </c>
      <c r="K108" s="8">
        <v>27193937.41</v>
      </c>
      <c r="L108" s="8">
        <v>27193937.41</v>
      </c>
      <c r="M108" s="8">
        <v>27193937.41</v>
      </c>
      <c r="N108" s="9" t="s">
        <v>51</v>
      </c>
      <c r="O108" s="10" t="s">
        <v>52</v>
      </c>
      <c r="P108" s="5" t="s">
        <v>53</v>
      </c>
      <c r="Q108" s="6">
        <v>45930</v>
      </c>
      <c r="R108" s="11"/>
      <c r="S108" s="11"/>
      <c r="T108" s="11"/>
    </row>
    <row r="109" spans="1:20" ht="21.75" customHeight="1" x14ac:dyDescent="0.25">
      <c r="A109" s="5">
        <v>2025</v>
      </c>
      <c r="B109" s="6">
        <v>45839</v>
      </c>
      <c r="C109" s="6">
        <v>45930</v>
      </c>
      <c r="D109" s="7" t="str">
        <f t="shared" si="6"/>
        <v>3000</v>
      </c>
      <c r="E109" s="7" t="str">
        <f t="shared" si="7"/>
        <v>3400</v>
      </c>
      <c r="F109" s="7">
        <v>3471</v>
      </c>
      <c r="G109" s="9" t="str">
        <f>LOOKUP(F109,'[1]CLASIFICADOR ESPECÍFICO'!$C:$D)</f>
        <v>Fletes y maniobras.</v>
      </c>
      <c r="H109" s="8">
        <v>73500</v>
      </c>
      <c r="I109" s="8">
        <v>123500</v>
      </c>
      <c r="J109" s="8">
        <v>55000</v>
      </c>
      <c r="K109" s="8">
        <v>55000</v>
      </c>
      <c r="L109" s="8">
        <v>55000</v>
      </c>
      <c r="M109" s="8">
        <v>55000</v>
      </c>
      <c r="N109" s="9" t="s">
        <v>51</v>
      </c>
      <c r="O109" s="10" t="s">
        <v>52</v>
      </c>
      <c r="P109" s="5" t="s">
        <v>53</v>
      </c>
      <c r="Q109" s="6">
        <v>45930</v>
      </c>
      <c r="R109" s="11"/>
      <c r="S109" s="11"/>
      <c r="T109" s="11"/>
    </row>
    <row r="110" spans="1:20" ht="19.5" customHeight="1" x14ac:dyDescent="0.25">
      <c r="A110" s="5">
        <v>2025</v>
      </c>
      <c r="B110" s="6">
        <v>45839</v>
      </c>
      <c r="C110" s="6">
        <v>45930</v>
      </c>
      <c r="D110" s="7" t="str">
        <f t="shared" si="6"/>
        <v>3000</v>
      </c>
      <c r="E110" s="7" t="str">
        <f t="shared" si="7"/>
        <v>3500</v>
      </c>
      <c r="F110" s="7">
        <v>3511</v>
      </c>
      <c r="G110" s="9" t="str">
        <f>LOOKUP(F110,'[1]CLASIFICADOR ESPECÍFICO'!$C:$D)</f>
        <v>Conservación y mantenimiento menor de inmuebles.</v>
      </c>
      <c r="H110" s="8">
        <v>7054754.29</v>
      </c>
      <c r="I110" s="8">
        <v>8019797.7400000002</v>
      </c>
      <c r="J110" s="8">
        <v>7875811.7400000002</v>
      </c>
      <c r="K110" s="8">
        <v>29986</v>
      </c>
      <c r="L110" s="8">
        <v>29986</v>
      </c>
      <c r="M110" s="8">
        <v>29986</v>
      </c>
      <c r="N110" s="9" t="s">
        <v>51</v>
      </c>
      <c r="O110" s="10" t="s">
        <v>52</v>
      </c>
      <c r="P110" s="5" t="s">
        <v>53</v>
      </c>
      <c r="Q110" s="6">
        <v>45930</v>
      </c>
      <c r="R110" s="11"/>
      <c r="S110" s="11"/>
      <c r="T110" s="11"/>
    </row>
    <row r="111" spans="1:20" ht="20.25" customHeight="1" x14ac:dyDescent="0.25">
      <c r="A111" s="5">
        <v>2025</v>
      </c>
      <c r="B111" s="6">
        <v>45839</v>
      </c>
      <c r="C111" s="6">
        <v>45930</v>
      </c>
      <c r="D111" s="7" t="str">
        <f t="shared" si="6"/>
        <v>3000</v>
      </c>
      <c r="E111" s="7" t="str">
        <f t="shared" si="7"/>
        <v>3500</v>
      </c>
      <c r="F111" s="7">
        <v>3521</v>
      </c>
      <c r="G111" s="9" t="str">
        <f>LOOKUP(F111,'[1]CLASIFICADOR ESPECÍFICO'!$C:$D)</f>
        <v>Instalación, reparación y mantenimiento de mobiliario y equipo de administración, educacional y recreativo.</v>
      </c>
      <c r="H111" s="8">
        <v>1297500</v>
      </c>
      <c r="I111" s="8">
        <v>17483.400000000001</v>
      </c>
      <c r="J111" s="8">
        <v>9943.4</v>
      </c>
      <c r="K111" s="8">
        <v>9943.4</v>
      </c>
      <c r="L111" s="8">
        <v>9943.4</v>
      </c>
      <c r="M111" s="8">
        <v>9943.4</v>
      </c>
      <c r="N111" s="9" t="s">
        <v>51</v>
      </c>
      <c r="O111" s="10" t="s">
        <v>52</v>
      </c>
      <c r="P111" s="5" t="s">
        <v>53</v>
      </c>
      <c r="Q111" s="6">
        <v>45930</v>
      </c>
      <c r="R111" s="11"/>
      <c r="S111" s="11"/>
      <c r="T111" s="11"/>
    </row>
    <row r="112" spans="1:20" ht="16.5" customHeight="1" x14ac:dyDescent="0.25">
      <c r="A112" s="5">
        <v>2025</v>
      </c>
      <c r="B112" s="6">
        <v>45839</v>
      </c>
      <c r="C112" s="6">
        <v>45930</v>
      </c>
      <c r="D112" s="7" t="str">
        <f t="shared" si="6"/>
        <v>3000</v>
      </c>
      <c r="E112" s="7" t="str">
        <f t="shared" si="7"/>
        <v>3500</v>
      </c>
      <c r="F112" s="7">
        <v>3531</v>
      </c>
      <c r="G112" s="9" t="str">
        <f>LOOKUP(F112,'[1]CLASIFICADOR ESPECÍFICO'!$C:$D)</f>
        <v>Instalación, reparación y mantenimiento de equipo de cómputo y tecnologías de la información.</v>
      </c>
      <c r="H112" s="8">
        <v>679890</v>
      </c>
      <c r="I112" s="8">
        <v>50000</v>
      </c>
      <c r="J112" s="8">
        <v>45820</v>
      </c>
      <c r="K112" s="8">
        <v>45820</v>
      </c>
      <c r="L112" s="8">
        <v>45820</v>
      </c>
      <c r="M112" s="8">
        <v>45820</v>
      </c>
      <c r="N112" s="9" t="s">
        <v>51</v>
      </c>
      <c r="O112" s="10" t="s">
        <v>52</v>
      </c>
      <c r="P112" s="5" t="s">
        <v>53</v>
      </c>
      <c r="Q112" s="6">
        <v>45930</v>
      </c>
      <c r="R112" s="11"/>
      <c r="S112" s="11"/>
      <c r="T112" s="11"/>
    </row>
    <row r="113" spans="1:20" ht="19.5" customHeight="1" x14ac:dyDescent="0.25">
      <c r="A113" s="5">
        <v>2025</v>
      </c>
      <c r="B113" s="6">
        <v>45839</v>
      </c>
      <c r="C113" s="6">
        <v>45930</v>
      </c>
      <c r="D113" s="7" t="str">
        <f t="shared" si="6"/>
        <v>3000</v>
      </c>
      <c r="E113" s="7" t="str">
        <f t="shared" si="7"/>
        <v>3500</v>
      </c>
      <c r="F113" s="7">
        <v>3541</v>
      </c>
      <c r="G113" s="9" t="str">
        <f>LOOKUP(F113,'[1]CLASIFICADOR ESPECÍFICO'!$C:$D)</f>
        <v>Instalación, reparación y mantenimiento de equipo e instrumental médico y de laboratorio.</v>
      </c>
      <c r="H113" s="8">
        <v>4413230.16</v>
      </c>
      <c r="I113" s="8">
        <v>5020312.62</v>
      </c>
      <c r="J113" s="8">
        <v>4993997.63</v>
      </c>
      <c r="K113" s="8">
        <v>4993997.6100000003</v>
      </c>
      <c r="L113" s="8">
        <v>4993997.6100000003</v>
      </c>
      <c r="M113" s="8">
        <v>4993997.6100000003</v>
      </c>
      <c r="N113" s="9" t="s">
        <v>51</v>
      </c>
      <c r="O113" s="10" t="s">
        <v>52</v>
      </c>
      <c r="P113" s="5" t="s">
        <v>53</v>
      </c>
      <c r="Q113" s="6">
        <v>45930</v>
      </c>
      <c r="R113" s="11"/>
      <c r="S113" s="11"/>
      <c r="T113" s="11"/>
    </row>
    <row r="114" spans="1:20" ht="17.25" customHeight="1" x14ac:dyDescent="0.25">
      <c r="A114" s="5">
        <v>2025</v>
      </c>
      <c r="B114" s="6">
        <v>45839</v>
      </c>
      <c r="C114" s="6">
        <v>45930</v>
      </c>
      <c r="D114" s="7" t="str">
        <f t="shared" si="6"/>
        <v>3000</v>
      </c>
      <c r="E114" s="7" t="str">
        <f t="shared" si="7"/>
        <v>3500</v>
      </c>
      <c r="F114" s="7">
        <v>3551</v>
      </c>
      <c r="G114" s="9" t="str">
        <f>LOOKUP(F114,'[1]CLASIFICADOR ESPECÍFICO'!$C:$D)</f>
        <v>Reparación, mantenimiento y conservación de equipo de transporte para la ejecución de programas de seguridad pública y atención de desastres naturales</v>
      </c>
      <c r="H114" s="8">
        <v>28548949.010000002</v>
      </c>
      <c r="I114" s="8">
        <v>16297037.789999999</v>
      </c>
      <c r="J114" s="8">
        <v>16297037.789999999</v>
      </c>
      <c r="K114" s="8">
        <v>6014879.1299999999</v>
      </c>
      <c r="L114" s="8">
        <v>6014879.1299999999</v>
      </c>
      <c r="M114" s="8">
        <v>6014879.1299999999</v>
      </c>
      <c r="N114" s="9" t="s">
        <v>51</v>
      </c>
      <c r="O114" s="10" t="s">
        <v>52</v>
      </c>
      <c r="P114" s="5" t="s">
        <v>53</v>
      </c>
      <c r="Q114" s="6">
        <v>45930</v>
      </c>
      <c r="R114" s="11"/>
      <c r="S114" s="11"/>
      <c r="T114" s="11"/>
    </row>
    <row r="115" spans="1:20" ht="15" customHeight="1" x14ac:dyDescent="0.25">
      <c r="A115" s="5">
        <v>2025</v>
      </c>
      <c r="B115" s="6">
        <v>45839</v>
      </c>
      <c r="C115" s="6">
        <v>45930</v>
      </c>
      <c r="D115" s="7" t="str">
        <f t="shared" si="6"/>
        <v>3000</v>
      </c>
      <c r="E115" s="7" t="str">
        <f t="shared" si="7"/>
        <v>3500</v>
      </c>
      <c r="F115" s="7">
        <v>3553</v>
      </c>
      <c r="G115" s="9" t="str">
        <f>LOOKUP(F115,'[1]CLASIFICADOR ESPECÍFICO'!$C:$D)</f>
        <v>Reparación, mantenimiento y conservación de equipo de transporte destinados a servidores públicos y servicios administrativos.</v>
      </c>
      <c r="H115" s="8">
        <v>7669178</v>
      </c>
      <c r="I115" s="8">
        <v>5382019.6399999997</v>
      </c>
      <c r="J115" s="8">
        <v>5382019.6400000006</v>
      </c>
      <c r="K115" s="8">
        <v>2277095.4700000002</v>
      </c>
      <c r="L115" s="8">
        <v>2277095.4700000002</v>
      </c>
      <c r="M115" s="8">
        <v>2277095.4700000002</v>
      </c>
      <c r="N115" s="9" t="s">
        <v>51</v>
      </c>
      <c r="O115" s="10" t="s">
        <v>52</v>
      </c>
      <c r="P115" s="5" t="s">
        <v>53</v>
      </c>
      <c r="Q115" s="6">
        <v>45930</v>
      </c>
      <c r="R115" s="11"/>
      <c r="S115" s="11"/>
      <c r="T115" s="11"/>
    </row>
    <row r="116" spans="1:20" ht="20.25" customHeight="1" x14ac:dyDescent="0.25">
      <c r="A116" s="5">
        <v>2025</v>
      </c>
      <c r="B116" s="6">
        <v>45839</v>
      </c>
      <c r="C116" s="6">
        <v>45930</v>
      </c>
      <c r="D116" s="7" t="str">
        <f t="shared" si="6"/>
        <v>3000</v>
      </c>
      <c r="E116" s="7" t="str">
        <f t="shared" si="7"/>
        <v>3500</v>
      </c>
      <c r="F116" s="7">
        <v>3571</v>
      </c>
      <c r="G116" s="9" t="str">
        <f>LOOKUP(F116,'[1]CLASIFICADOR ESPECÍFICO'!$C:$D)</f>
        <v>Instalación, reparación y mantenimiento de maquinaria, otros equipos y herramienta.</v>
      </c>
      <c r="H116" s="8">
        <v>13018057.18</v>
      </c>
      <c r="I116" s="8">
        <v>9410544.5999999996</v>
      </c>
      <c r="J116" s="8">
        <v>9230670.2400000002</v>
      </c>
      <c r="K116" s="8">
        <v>4382605.37</v>
      </c>
      <c r="L116" s="8">
        <v>4382605.37</v>
      </c>
      <c r="M116" s="8">
        <v>4382605.37</v>
      </c>
      <c r="N116" s="9" t="s">
        <v>51</v>
      </c>
      <c r="O116" s="10" t="s">
        <v>52</v>
      </c>
      <c r="P116" s="5" t="s">
        <v>53</v>
      </c>
      <c r="Q116" s="6">
        <v>45930</v>
      </c>
      <c r="R116" s="11"/>
      <c r="S116" s="11"/>
      <c r="T116" s="11"/>
    </row>
    <row r="117" spans="1:20" ht="18" customHeight="1" x14ac:dyDescent="0.25">
      <c r="A117" s="5">
        <v>2025</v>
      </c>
      <c r="B117" s="6">
        <v>45839</v>
      </c>
      <c r="C117" s="6">
        <v>45930</v>
      </c>
      <c r="D117" s="7" t="str">
        <f t="shared" si="6"/>
        <v>3000</v>
      </c>
      <c r="E117" s="7" t="str">
        <f t="shared" si="7"/>
        <v>3500</v>
      </c>
      <c r="F117" s="7">
        <v>3581</v>
      </c>
      <c r="G117" s="9" t="str">
        <f>LOOKUP(F117,'[1]CLASIFICADOR ESPECÍFICO'!$C:$D)</f>
        <v>Servicios de limpieza y manejo de desechos.</v>
      </c>
      <c r="H117" s="8">
        <v>142315375.29999998</v>
      </c>
      <c r="I117" s="8">
        <v>139643812.29999998</v>
      </c>
      <c r="J117" s="8">
        <v>139608028.67999998</v>
      </c>
      <c r="K117" s="8">
        <v>37424979.990000002</v>
      </c>
      <c r="L117" s="8">
        <v>37424979.990000002</v>
      </c>
      <c r="M117" s="8">
        <v>37424979.990000002</v>
      </c>
      <c r="N117" s="9" t="s">
        <v>51</v>
      </c>
      <c r="O117" s="10" t="s">
        <v>52</v>
      </c>
      <c r="P117" s="5" t="s">
        <v>53</v>
      </c>
      <c r="Q117" s="6">
        <v>45930</v>
      </c>
      <c r="R117" s="11"/>
      <c r="S117" s="11"/>
      <c r="T117" s="11"/>
    </row>
    <row r="118" spans="1:20" ht="18.75" customHeight="1" x14ac:dyDescent="0.25">
      <c r="A118" s="5">
        <v>2025</v>
      </c>
      <c r="B118" s="6">
        <v>45839</v>
      </c>
      <c r="C118" s="6">
        <v>45930</v>
      </c>
      <c r="D118" s="7" t="str">
        <f t="shared" si="6"/>
        <v>3000</v>
      </c>
      <c r="E118" s="7" t="str">
        <f t="shared" si="7"/>
        <v>3500</v>
      </c>
      <c r="F118" s="7">
        <v>3591</v>
      </c>
      <c r="G118" s="9" t="str">
        <f>LOOKUP(F118,'[1]CLASIFICADOR ESPECÍFICO'!$C:$D)</f>
        <v>Servicios de jardinería y fumigación.</v>
      </c>
      <c r="H118" s="8">
        <v>5077604.4099999983</v>
      </c>
      <c r="I118" s="8">
        <v>4034009.1599999997</v>
      </c>
      <c r="J118" s="8">
        <v>4034009.16</v>
      </c>
      <c r="K118" s="8">
        <v>1319284.7800000003</v>
      </c>
      <c r="L118" s="8">
        <v>1319284.7800000003</v>
      </c>
      <c r="M118" s="8">
        <v>1319284.7800000003</v>
      </c>
      <c r="N118" s="9" t="s">
        <v>51</v>
      </c>
      <c r="O118" s="10" t="s">
        <v>52</v>
      </c>
      <c r="P118" s="5" t="s">
        <v>53</v>
      </c>
      <c r="Q118" s="6">
        <v>45930</v>
      </c>
      <c r="R118" s="11"/>
      <c r="S118" s="11"/>
      <c r="T118" s="11"/>
    </row>
    <row r="119" spans="1:20" ht="18" customHeight="1" x14ac:dyDescent="0.25">
      <c r="A119" s="5">
        <v>2025</v>
      </c>
      <c r="B119" s="6">
        <v>45839</v>
      </c>
      <c r="C119" s="6">
        <v>45930</v>
      </c>
      <c r="D119" s="7" t="str">
        <f t="shared" si="6"/>
        <v>3000</v>
      </c>
      <c r="E119" s="7" t="str">
        <f t="shared" si="7"/>
        <v>3600</v>
      </c>
      <c r="F119" s="7">
        <v>3631</v>
      </c>
      <c r="G119" s="9" t="str">
        <f>LOOKUP(F119,'[1]CLASIFICADOR ESPECÍFICO'!$C:$D)</f>
        <v>Servicios de creatividad, preproducción y producción de publicidad, excepto Internet.</v>
      </c>
      <c r="H119" s="8"/>
      <c r="I119" s="8">
        <v>92800</v>
      </c>
      <c r="J119" s="8"/>
      <c r="K119" s="8"/>
      <c r="L119" s="14"/>
      <c r="M119" s="14"/>
      <c r="N119" s="9" t="s">
        <v>51</v>
      </c>
      <c r="O119" s="10" t="s">
        <v>52</v>
      </c>
      <c r="P119" s="5" t="s">
        <v>53</v>
      </c>
      <c r="Q119" s="6">
        <v>45930</v>
      </c>
      <c r="R119" s="11"/>
      <c r="S119" s="11"/>
      <c r="T119" s="11"/>
    </row>
    <row r="120" spans="1:20" ht="20.25" customHeight="1" x14ac:dyDescent="0.25">
      <c r="A120" s="5">
        <v>2025</v>
      </c>
      <c r="B120" s="6">
        <v>45839</v>
      </c>
      <c r="C120" s="6">
        <v>45930</v>
      </c>
      <c r="D120" s="7" t="str">
        <f t="shared" si="6"/>
        <v>3000</v>
      </c>
      <c r="E120" s="7" t="str">
        <f t="shared" si="7"/>
        <v>3600</v>
      </c>
      <c r="F120" s="7">
        <v>3661</v>
      </c>
      <c r="G120" s="9" t="str">
        <f>LOOKUP(F120,'[1]CLASIFICADOR ESPECÍFICO'!$C:$D)</f>
        <v>Servicio de creación y difusión de contenido exclusivamente a través de Internet.</v>
      </c>
      <c r="H120" s="8"/>
      <c r="I120" s="8">
        <v>27840</v>
      </c>
      <c r="J120" s="8"/>
      <c r="K120" s="8"/>
      <c r="L120" s="14"/>
      <c r="M120" s="14"/>
      <c r="N120" s="9" t="s">
        <v>51</v>
      </c>
      <c r="O120" s="10" t="s">
        <v>52</v>
      </c>
      <c r="P120" s="5" t="s">
        <v>53</v>
      </c>
      <c r="Q120" s="6">
        <v>45930</v>
      </c>
      <c r="R120" s="11"/>
      <c r="S120" s="11"/>
      <c r="T120" s="11"/>
    </row>
    <row r="121" spans="1:20" ht="21" customHeight="1" x14ac:dyDescent="0.25">
      <c r="A121" s="5">
        <v>2025</v>
      </c>
      <c r="B121" s="6">
        <v>45839</v>
      </c>
      <c r="C121" s="6">
        <v>45930</v>
      </c>
      <c r="D121" s="7" t="str">
        <f t="shared" si="6"/>
        <v>3000</v>
      </c>
      <c r="E121" s="7" t="str">
        <f t="shared" si="7"/>
        <v>3600</v>
      </c>
      <c r="F121" s="7">
        <v>3691</v>
      </c>
      <c r="G121" s="9" t="str">
        <f>LOOKUP(F121,'[1]CLASIFICADOR ESPECÍFICO'!$C:$D)</f>
        <v>Otros servicios de información.</v>
      </c>
      <c r="H121" s="8">
        <v>473324</v>
      </c>
      <c r="I121" s="8">
        <v>420384</v>
      </c>
      <c r="J121" s="8">
        <v>420384</v>
      </c>
      <c r="K121" s="8">
        <v>280720</v>
      </c>
      <c r="L121" s="8">
        <v>280720</v>
      </c>
      <c r="M121" s="8">
        <v>280720</v>
      </c>
      <c r="N121" s="9" t="s">
        <v>51</v>
      </c>
      <c r="O121" s="10" t="s">
        <v>52</v>
      </c>
      <c r="P121" s="5" t="s">
        <v>53</v>
      </c>
      <c r="Q121" s="6">
        <v>45930</v>
      </c>
      <c r="R121" s="11"/>
      <c r="S121" s="11"/>
      <c r="T121" s="11"/>
    </row>
    <row r="122" spans="1:20" ht="20.25" customHeight="1" x14ac:dyDescent="0.25">
      <c r="A122" s="5">
        <v>2025</v>
      </c>
      <c r="B122" s="6">
        <v>45839</v>
      </c>
      <c r="C122" s="6">
        <v>45930</v>
      </c>
      <c r="D122" s="7" t="str">
        <f t="shared" si="6"/>
        <v>3000</v>
      </c>
      <c r="E122" s="7" t="str">
        <f t="shared" si="7"/>
        <v>3700</v>
      </c>
      <c r="F122" s="7">
        <v>3711</v>
      </c>
      <c r="G122" s="9" t="str">
        <f>LOOKUP(F122,'[1]CLASIFICADOR ESPECÍFICO'!$C:$D)</f>
        <v>Pasajes aéreos nacionales.</v>
      </c>
      <c r="H122" s="8">
        <v>4317691.45</v>
      </c>
      <c r="I122" s="8">
        <v>3796875.94</v>
      </c>
      <c r="J122" s="8">
        <v>1826365.71</v>
      </c>
      <c r="K122" s="8">
        <v>1826365.71</v>
      </c>
      <c r="L122" s="8">
        <v>1826365.71</v>
      </c>
      <c r="M122" s="8">
        <v>1826365.71</v>
      </c>
      <c r="N122" s="9" t="s">
        <v>51</v>
      </c>
      <c r="O122" s="10" t="s">
        <v>52</v>
      </c>
      <c r="P122" s="5" t="s">
        <v>53</v>
      </c>
      <c r="Q122" s="6">
        <v>45930</v>
      </c>
      <c r="R122" s="11"/>
      <c r="S122" s="11"/>
      <c r="T122" s="11"/>
    </row>
    <row r="123" spans="1:20" ht="21" customHeight="1" x14ac:dyDescent="0.25">
      <c r="A123" s="5">
        <v>2025</v>
      </c>
      <c r="B123" s="6">
        <v>45839</v>
      </c>
      <c r="C123" s="6">
        <v>45930</v>
      </c>
      <c r="D123" s="7" t="str">
        <f t="shared" si="6"/>
        <v>3000</v>
      </c>
      <c r="E123" s="7" t="str">
        <f t="shared" si="7"/>
        <v>3700</v>
      </c>
      <c r="F123" s="7">
        <v>3721</v>
      </c>
      <c r="G123" s="9" t="str">
        <f>LOOKUP(F123,'[1]CLASIFICADOR ESPECÍFICO'!$C:$D)</f>
        <v>Pasajes terrestres nacionales.</v>
      </c>
      <c r="H123" s="8">
        <v>4832748.38</v>
      </c>
      <c r="I123" s="8">
        <v>3114417.94</v>
      </c>
      <c r="J123" s="8">
        <v>1772197.86</v>
      </c>
      <c r="K123" s="8">
        <v>1772197.86</v>
      </c>
      <c r="L123" s="8">
        <v>1772197.86</v>
      </c>
      <c r="M123" s="8">
        <v>1772197.86</v>
      </c>
      <c r="N123" s="9" t="s">
        <v>51</v>
      </c>
      <c r="O123" s="10" t="s">
        <v>52</v>
      </c>
      <c r="P123" s="5" t="s">
        <v>53</v>
      </c>
      <c r="Q123" s="6">
        <v>45930</v>
      </c>
      <c r="R123" s="11"/>
      <c r="S123" s="11"/>
      <c r="T123" s="11"/>
    </row>
    <row r="124" spans="1:20" ht="21" customHeight="1" x14ac:dyDescent="0.25">
      <c r="A124" s="5">
        <v>2025</v>
      </c>
      <c r="B124" s="6">
        <v>45839</v>
      </c>
      <c r="C124" s="6">
        <v>45930</v>
      </c>
      <c r="D124" s="7" t="str">
        <f t="shared" si="6"/>
        <v>3000</v>
      </c>
      <c r="E124" s="7" t="str">
        <f t="shared" si="7"/>
        <v>3700</v>
      </c>
      <c r="F124" s="7">
        <v>3722</v>
      </c>
      <c r="G124" s="9" t="str">
        <f>LOOKUP(F124,'[1]CLASIFICADOR ESPECÍFICO'!$C:$D)</f>
        <v>Pasajes terrestres al interior de la Ciudad de México.</v>
      </c>
      <c r="H124" s="8">
        <v>4158331.81</v>
      </c>
      <c r="I124" s="8">
        <v>3390220</v>
      </c>
      <c r="J124" s="8">
        <v>3132150</v>
      </c>
      <c r="K124" s="8">
        <v>3132150</v>
      </c>
      <c r="L124" s="8">
        <v>3132150</v>
      </c>
      <c r="M124" s="8">
        <v>3132150</v>
      </c>
      <c r="N124" s="9" t="s">
        <v>51</v>
      </c>
      <c r="O124" s="10" t="s">
        <v>52</v>
      </c>
      <c r="P124" s="5" t="s">
        <v>53</v>
      </c>
      <c r="Q124" s="6">
        <v>45930</v>
      </c>
      <c r="R124" s="11"/>
      <c r="S124" s="11"/>
      <c r="T124" s="11"/>
    </row>
    <row r="125" spans="1:20" ht="23.25" customHeight="1" x14ac:dyDescent="0.25">
      <c r="A125" s="5">
        <v>2025</v>
      </c>
      <c r="B125" s="6">
        <v>45839</v>
      </c>
      <c r="C125" s="6">
        <v>45930</v>
      </c>
      <c r="D125" s="7" t="str">
        <f t="shared" si="6"/>
        <v>3000</v>
      </c>
      <c r="E125" s="7" t="str">
        <f t="shared" si="7"/>
        <v>3700</v>
      </c>
      <c r="F125" s="7">
        <v>3751</v>
      </c>
      <c r="G125" s="9" t="str">
        <f>LOOKUP(F125,'[1]CLASIFICADOR ESPECÍFICO'!$C:$D)</f>
        <v>Viáticos en el país.</v>
      </c>
      <c r="H125" s="8">
        <v>12016776.26</v>
      </c>
      <c r="I125" s="8">
        <v>9567715.0099999998</v>
      </c>
      <c r="J125" s="8">
        <v>5914868.8799999999</v>
      </c>
      <c r="K125" s="8">
        <v>5914868.8799999999</v>
      </c>
      <c r="L125" s="8">
        <v>5914868.8799999999</v>
      </c>
      <c r="M125" s="8">
        <v>5914868.8799999999</v>
      </c>
      <c r="N125" s="9" t="s">
        <v>51</v>
      </c>
      <c r="O125" s="10" t="s">
        <v>52</v>
      </c>
      <c r="P125" s="5" t="s">
        <v>53</v>
      </c>
      <c r="Q125" s="6">
        <v>45930</v>
      </c>
      <c r="R125" s="11"/>
      <c r="S125" s="11"/>
      <c r="T125" s="11"/>
    </row>
    <row r="126" spans="1:20" ht="24" customHeight="1" x14ac:dyDescent="0.25">
      <c r="A126" s="5">
        <v>2025</v>
      </c>
      <c r="B126" s="6">
        <v>45839</v>
      </c>
      <c r="C126" s="6">
        <v>45930</v>
      </c>
      <c r="D126" s="7" t="str">
        <f t="shared" si="6"/>
        <v>3000</v>
      </c>
      <c r="E126" s="7" t="str">
        <f t="shared" si="7"/>
        <v>3800</v>
      </c>
      <c r="F126" s="7">
        <v>3822</v>
      </c>
      <c r="G126" s="9" t="str">
        <f>LOOKUP(F126,'[1]CLASIFICADOR ESPECÍFICO'!$C:$D)</f>
        <v>Gastos de orden social.</v>
      </c>
      <c r="H126" s="8">
        <v>3157596</v>
      </c>
      <c r="I126" s="8">
        <v>1257227.72</v>
      </c>
      <c r="J126" s="8">
        <v>621431.72</v>
      </c>
      <c r="K126" s="8">
        <v>510837.32</v>
      </c>
      <c r="L126" s="8">
        <v>510837.32</v>
      </c>
      <c r="M126" s="8">
        <v>510837.32</v>
      </c>
      <c r="N126" s="9" t="s">
        <v>51</v>
      </c>
      <c r="O126" s="10" t="s">
        <v>52</v>
      </c>
      <c r="P126" s="5" t="s">
        <v>53</v>
      </c>
      <c r="Q126" s="6">
        <v>45930</v>
      </c>
      <c r="R126" s="11"/>
      <c r="S126" s="11"/>
      <c r="T126" s="11"/>
    </row>
    <row r="127" spans="1:20" ht="16.5" customHeight="1" x14ac:dyDescent="0.25">
      <c r="A127" s="5">
        <v>2025</v>
      </c>
      <c r="B127" s="6">
        <v>45839</v>
      </c>
      <c r="C127" s="6">
        <v>45930</v>
      </c>
      <c r="D127" s="7" t="str">
        <f t="shared" si="6"/>
        <v>3000</v>
      </c>
      <c r="E127" s="7" t="str">
        <f t="shared" si="7"/>
        <v>3900</v>
      </c>
      <c r="F127" s="7">
        <v>3911</v>
      </c>
      <c r="G127" s="9" t="str">
        <f>LOOKUP(F127,'[1]CLASIFICADOR ESPECÍFICO'!$C:$D)</f>
        <v>Servicios funerarios y de cementerio a los familiares de los civiles y pensionistas directos.</v>
      </c>
      <c r="H127" s="8">
        <v>1192662</v>
      </c>
      <c r="I127" s="8">
        <v>768941.14</v>
      </c>
      <c r="J127" s="8">
        <v>544221.85</v>
      </c>
      <c r="K127" s="8">
        <v>544221.85</v>
      </c>
      <c r="L127" s="8">
        <v>544221.85</v>
      </c>
      <c r="M127" s="8">
        <v>544221.85</v>
      </c>
      <c r="N127" s="9" t="s">
        <v>51</v>
      </c>
      <c r="O127" s="10" t="s">
        <v>52</v>
      </c>
      <c r="P127" s="5" t="s">
        <v>53</v>
      </c>
      <c r="Q127" s="6">
        <v>45930</v>
      </c>
      <c r="R127" s="11"/>
      <c r="S127" s="11"/>
      <c r="T127" s="11"/>
    </row>
    <row r="128" spans="1:20" ht="21.75" customHeight="1" x14ac:dyDescent="0.25">
      <c r="A128" s="5">
        <v>2025</v>
      </c>
      <c r="B128" s="6">
        <v>45839</v>
      </c>
      <c r="C128" s="6">
        <v>45930</v>
      </c>
      <c r="D128" s="7" t="str">
        <f t="shared" si="6"/>
        <v>3000</v>
      </c>
      <c r="E128" s="7" t="str">
        <f t="shared" si="7"/>
        <v>3900</v>
      </c>
      <c r="F128" s="7">
        <v>3921</v>
      </c>
      <c r="G128" s="9" t="str">
        <f>LOOKUP(F128,'[1]CLASIFICADOR ESPECÍFICO'!$C:$D)</f>
        <v>Impuestos y derechos.</v>
      </c>
      <c r="H128" s="8">
        <v>5769299.1100000003</v>
      </c>
      <c r="I128" s="8">
        <v>6223358.7699999996</v>
      </c>
      <c r="J128" s="8">
        <v>5358415.21</v>
      </c>
      <c r="K128" s="8">
        <v>4001638.49</v>
      </c>
      <c r="L128" s="8">
        <v>4001638.49</v>
      </c>
      <c r="M128" s="8">
        <v>4001638.49</v>
      </c>
      <c r="N128" s="9" t="s">
        <v>51</v>
      </c>
      <c r="O128" s="10" t="s">
        <v>52</v>
      </c>
      <c r="P128" s="5" t="s">
        <v>53</v>
      </c>
      <c r="Q128" s="6">
        <v>45930</v>
      </c>
      <c r="R128" s="11"/>
      <c r="S128" s="11"/>
      <c r="T128" s="11"/>
    </row>
    <row r="129" spans="1:20" ht="20.25" customHeight="1" x14ac:dyDescent="0.25">
      <c r="A129" s="5">
        <v>2025</v>
      </c>
      <c r="B129" s="6">
        <v>45839</v>
      </c>
      <c r="C129" s="6">
        <v>45930</v>
      </c>
      <c r="D129" s="7" t="str">
        <f t="shared" si="6"/>
        <v>3000</v>
      </c>
      <c r="E129" s="7" t="str">
        <f t="shared" si="7"/>
        <v>3900</v>
      </c>
      <c r="F129" s="7">
        <v>3941</v>
      </c>
      <c r="G129" s="9" t="str">
        <f>LOOKUP(F129,'[1]CLASIFICADOR ESPECÍFICO'!$C:$D)</f>
        <v>Sentencias y resoluciones por autoridad competente.</v>
      </c>
      <c r="H129" s="8">
        <v>271496.87</v>
      </c>
      <c r="I129" s="8">
        <v>3365624.56</v>
      </c>
      <c r="J129" s="8">
        <v>108875.54</v>
      </c>
      <c r="K129" s="8">
        <v>108875.54</v>
      </c>
      <c r="L129" s="8">
        <v>108875.54</v>
      </c>
      <c r="M129" s="8">
        <v>108875.54</v>
      </c>
      <c r="N129" s="9" t="s">
        <v>51</v>
      </c>
      <c r="O129" s="10" t="s">
        <v>52</v>
      </c>
      <c r="P129" s="5" t="s">
        <v>53</v>
      </c>
      <c r="Q129" s="6">
        <v>45930</v>
      </c>
      <c r="R129" s="11"/>
      <c r="S129" s="11"/>
      <c r="T129" s="11"/>
    </row>
    <row r="130" spans="1:20" ht="24.75" customHeight="1" x14ac:dyDescent="0.25">
      <c r="A130" s="5">
        <v>2025</v>
      </c>
      <c r="B130" s="6">
        <v>45839</v>
      </c>
      <c r="C130" s="6">
        <v>45930</v>
      </c>
      <c r="D130" s="7" t="str">
        <f t="shared" si="6"/>
        <v>3000</v>
      </c>
      <c r="E130" s="7" t="str">
        <f t="shared" si="7"/>
        <v>3900</v>
      </c>
      <c r="F130" s="7">
        <v>3951</v>
      </c>
      <c r="G130" s="9" t="str">
        <f>LOOKUP(F130,'[1]CLASIFICADOR ESPECÍFICO'!$C:$D)</f>
        <v>Penas, multas, accesorios y actualizaciones.</v>
      </c>
      <c r="H130" s="8">
        <v>2474262.86</v>
      </c>
      <c r="I130" s="8">
        <v>841761.6</v>
      </c>
      <c r="J130" s="8">
        <v>841761.6</v>
      </c>
      <c r="K130" s="8">
        <v>841761.6</v>
      </c>
      <c r="L130" s="8">
        <v>841761.6</v>
      </c>
      <c r="M130" s="8">
        <v>841761.6</v>
      </c>
      <c r="N130" s="9" t="s">
        <v>51</v>
      </c>
      <c r="O130" s="10" t="s">
        <v>52</v>
      </c>
      <c r="P130" s="5" t="s">
        <v>53</v>
      </c>
      <c r="Q130" s="6">
        <v>45930</v>
      </c>
      <c r="R130" s="11"/>
      <c r="S130" s="11"/>
      <c r="T130" s="11"/>
    </row>
    <row r="131" spans="1:20" ht="22.5" customHeight="1" x14ac:dyDescent="0.25">
      <c r="A131" s="5">
        <v>2025</v>
      </c>
      <c r="B131" s="6">
        <v>45839</v>
      </c>
      <c r="C131" s="6">
        <v>45930</v>
      </c>
      <c r="D131" s="7" t="str">
        <f t="shared" si="6"/>
        <v>3000</v>
      </c>
      <c r="E131" s="7" t="str">
        <f t="shared" si="7"/>
        <v>3900</v>
      </c>
      <c r="F131" s="7">
        <v>3961</v>
      </c>
      <c r="G131" s="9" t="str">
        <f>LOOKUP(F131,'[1]CLASIFICADOR ESPECÍFICO'!$C:$D)</f>
        <v>Gastos por concepto de responsabilidades del Gobierno de la Ciudad de México.</v>
      </c>
      <c r="H131" s="8">
        <v>18699999.969999999</v>
      </c>
      <c r="I131" s="8">
        <v>1912676.15</v>
      </c>
      <c r="J131" s="8">
        <v>912676.15</v>
      </c>
      <c r="K131" s="8">
        <v>912676.15</v>
      </c>
      <c r="L131" s="8">
        <v>912676.15</v>
      </c>
      <c r="M131" s="8">
        <v>912676.15</v>
      </c>
      <c r="N131" s="9" t="s">
        <v>51</v>
      </c>
      <c r="O131" s="10" t="s">
        <v>52</v>
      </c>
      <c r="P131" s="5" t="s">
        <v>53</v>
      </c>
      <c r="Q131" s="6">
        <v>45930</v>
      </c>
      <c r="R131" s="11"/>
      <c r="S131" s="11"/>
      <c r="T131" s="11"/>
    </row>
    <row r="132" spans="1:20" ht="20.25" customHeight="1" x14ac:dyDescent="0.25">
      <c r="A132" s="5">
        <v>2025</v>
      </c>
      <c r="B132" s="6">
        <v>45839</v>
      </c>
      <c r="C132" s="6">
        <v>45930</v>
      </c>
      <c r="D132" s="7" t="str">
        <f t="shared" si="6"/>
        <v>3000</v>
      </c>
      <c r="E132" s="7" t="str">
        <f t="shared" si="7"/>
        <v>3900</v>
      </c>
      <c r="F132" s="7">
        <v>3969</v>
      </c>
      <c r="G132" s="9" t="str">
        <f>LOOKUP(F132,'[1]CLASIFICADOR ESPECÍFICO'!$C:$D)</f>
        <v>Otros gastos por responsabilidades.</v>
      </c>
      <c r="H132" s="8">
        <v>3651375.01</v>
      </c>
      <c r="I132" s="8">
        <v>3651375</v>
      </c>
      <c r="J132" s="8"/>
      <c r="K132" s="8"/>
      <c r="L132" s="14"/>
      <c r="M132" s="14"/>
      <c r="N132" s="9" t="s">
        <v>51</v>
      </c>
      <c r="O132" s="10" t="s">
        <v>52</v>
      </c>
      <c r="P132" s="5" t="s">
        <v>53</v>
      </c>
      <c r="Q132" s="6">
        <v>45930</v>
      </c>
      <c r="R132" s="11"/>
      <c r="S132" s="11"/>
      <c r="T132" s="11"/>
    </row>
    <row r="133" spans="1:20" ht="22.5" customHeight="1" x14ac:dyDescent="0.25">
      <c r="A133" s="5">
        <v>2025</v>
      </c>
      <c r="B133" s="6">
        <v>45839</v>
      </c>
      <c r="C133" s="6">
        <v>45930</v>
      </c>
      <c r="D133" s="7" t="str">
        <f t="shared" si="6"/>
        <v>3000</v>
      </c>
      <c r="E133" s="7" t="str">
        <f t="shared" si="7"/>
        <v>3900</v>
      </c>
      <c r="F133" s="7">
        <v>3981</v>
      </c>
      <c r="G133" s="9" t="str">
        <f>LOOKUP(F133,'[1]CLASIFICADOR ESPECÍFICO'!$C:$D)</f>
        <v>Impuesto sobre nóminas.</v>
      </c>
      <c r="H133" s="8">
        <v>159912400.38999999</v>
      </c>
      <c r="I133" s="8">
        <v>166030720.06999999</v>
      </c>
      <c r="J133" s="8">
        <v>135535206.31</v>
      </c>
      <c r="K133" s="8">
        <v>135535206.31</v>
      </c>
      <c r="L133" s="8">
        <v>135535206.31</v>
      </c>
      <c r="M133" s="8">
        <v>135535206.31</v>
      </c>
      <c r="N133" s="9" t="s">
        <v>51</v>
      </c>
      <c r="O133" s="10" t="s">
        <v>52</v>
      </c>
      <c r="P133" s="5" t="s">
        <v>53</v>
      </c>
      <c r="Q133" s="6">
        <v>45930</v>
      </c>
      <c r="R133" s="11"/>
      <c r="S133" s="11"/>
      <c r="T133" s="11"/>
    </row>
    <row r="134" spans="1:20" ht="21" customHeight="1" x14ac:dyDescent="0.25">
      <c r="A134" s="5">
        <v>2025</v>
      </c>
      <c r="B134" s="6">
        <v>45839</v>
      </c>
      <c r="C134" s="6">
        <v>45930</v>
      </c>
      <c r="D134" s="7" t="str">
        <f t="shared" si="6"/>
        <v>3000</v>
      </c>
      <c r="E134" s="7" t="str">
        <f t="shared" si="7"/>
        <v>3900</v>
      </c>
      <c r="F134" s="7">
        <v>3982</v>
      </c>
      <c r="G134" s="9" t="str">
        <f>LOOKUP(F134,'[1]CLASIFICADOR ESPECÍFICO'!$C:$D)</f>
        <v>Otros impuestos derivados de una relación laboral.</v>
      </c>
      <c r="H134" s="8">
        <v>86441075.920000002</v>
      </c>
      <c r="I134" s="8">
        <v>91134570.230000004</v>
      </c>
      <c r="J134" s="8">
        <v>18001960.600000001</v>
      </c>
      <c r="K134" s="8">
        <v>18001960.600000001</v>
      </c>
      <c r="L134" s="8">
        <v>18001960.600000001</v>
      </c>
      <c r="M134" s="8">
        <v>18001960.600000001</v>
      </c>
      <c r="N134" s="9" t="s">
        <v>51</v>
      </c>
      <c r="O134" s="10" t="s">
        <v>52</v>
      </c>
      <c r="P134" s="5" t="s">
        <v>53</v>
      </c>
      <c r="Q134" s="6">
        <v>45930</v>
      </c>
      <c r="R134" s="11"/>
      <c r="S134" s="11"/>
      <c r="T134" s="11"/>
    </row>
    <row r="135" spans="1:20" ht="19.5" customHeight="1" x14ac:dyDescent="0.25">
      <c r="A135" s="5">
        <v>2025</v>
      </c>
      <c r="B135" s="6">
        <v>45839</v>
      </c>
      <c r="C135" s="6">
        <v>45930</v>
      </c>
      <c r="D135" s="7" t="str">
        <f t="shared" si="6"/>
        <v>4000</v>
      </c>
      <c r="E135" s="7" t="str">
        <f t="shared" si="7"/>
        <v>4100</v>
      </c>
      <c r="F135" s="7">
        <v>4141</v>
      </c>
      <c r="G135" s="9" t="str">
        <f>LOOKUP(F135,'[1]CLASIFICADOR ESPECÍFICO'!$C:$D)</f>
        <v>Asignaciones presupuestarias a Órganos Autónomos de la Ciudad de México.</v>
      </c>
      <c r="H135" s="8"/>
      <c r="I135" s="8">
        <v>2370698.9499999997</v>
      </c>
      <c r="J135" s="8"/>
      <c r="K135" s="8"/>
      <c r="L135" s="14"/>
      <c r="M135" s="14"/>
      <c r="N135" s="9" t="s">
        <v>51</v>
      </c>
      <c r="O135" s="10" t="s">
        <v>52</v>
      </c>
      <c r="P135" s="5" t="s">
        <v>53</v>
      </c>
      <c r="Q135" s="6">
        <v>45930</v>
      </c>
      <c r="R135" s="11"/>
      <c r="S135" s="11"/>
      <c r="T135" s="11"/>
    </row>
    <row r="136" spans="1:20" ht="22.5" customHeight="1" x14ac:dyDescent="0.25">
      <c r="A136" s="5">
        <v>2025</v>
      </c>
      <c r="B136" s="6">
        <v>45839</v>
      </c>
      <c r="C136" s="6">
        <v>45930</v>
      </c>
      <c r="D136" s="7" t="str">
        <f t="shared" ref="D136:D167" si="8">+MID(E136,1,1)&amp;"000"</f>
        <v>4000</v>
      </c>
      <c r="E136" s="7" t="str">
        <f t="shared" ref="E136:E167" si="9">+MID(F136,1,2)&amp;"00"</f>
        <v>4400</v>
      </c>
      <c r="F136" s="7">
        <v>4419</v>
      </c>
      <c r="G136" s="9" t="str">
        <f>LOOKUP(F136,'[1]CLASIFICADOR ESPECÍFICO'!$C:$D)</f>
        <v>Otras ayudas sociales a personas.</v>
      </c>
      <c r="H136" s="8">
        <v>3114000</v>
      </c>
      <c r="I136" s="8">
        <v>3114000</v>
      </c>
      <c r="J136" s="8">
        <v>1524548.3</v>
      </c>
      <c r="K136" s="8">
        <v>1524548.3</v>
      </c>
      <c r="L136" s="8">
        <v>1524548.3</v>
      </c>
      <c r="M136" s="8">
        <v>1524548.3</v>
      </c>
      <c r="N136" s="12" t="s">
        <v>54</v>
      </c>
      <c r="O136" s="10" t="s">
        <v>52</v>
      </c>
      <c r="P136" s="5" t="s">
        <v>53</v>
      </c>
      <c r="Q136" s="6">
        <v>45930</v>
      </c>
      <c r="R136" s="11"/>
      <c r="S136" s="11"/>
      <c r="T136" s="11"/>
    </row>
    <row r="137" spans="1:20" ht="20.25" customHeight="1" x14ac:dyDescent="0.25">
      <c r="A137" s="5">
        <v>2025</v>
      </c>
      <c r="B137" s="6">
        <v>45839</v>
      </c>
      <c r="C137" s="6">
        <v>45930</v>
      </c>
      <c r="D137" s="7" t="str">
        <f t="shared" si="8"/>
        <v>4000</v>
      </c>
      <c r="E137" s="7" t="str">
        <f t="shared" si="9"/>
        <v>4400</v>
      </c>
      <c r="F137" s="7">
        <v>4451</v>
      </c>
      <c r="G137" s="9" t="str">
        <f>LOOKUP(F137,'[1]CLASIFICADOR ESPECÍFICO'!$C:$D)</f>
        <v>Ayudas sociales a instituciones sin fines de lucro.</v>
      </c>
      <c r="H137" s="8">
        <v>39443999.960000001</v>
      </c>
      <c r="I137" s="8">
        <v>39443999.960000001</v>
      </c>
      <c r="J137" s="8">
        <v>39400000</v>
      </c>
      <c r="K137" s="8">
        <v>26266666.800000001</v>
      </c>
      <c r="L137" s="8">
        <v>26266666.800000001</v>
      </c>
      <c r="M137" s="8">
        <v>26266666.800000001</v>
      </c>
      <c r="N137" s="12" t="s">
        <v>54</v>
      </c>
      <c r="O137" s="10" t="s">
        <v>52</v>
      </c>
      <c r="P137" s="5" t="s">
        <v>53</v>
      </c>
      <c r="Q137" s="6">
        <v>45930</v>
      </c>
      <c r="R137" s="11"/>
      <c r="S137" s="11"/>
      <c r="T137" s="11"/>
    </row>
    <row r="138" spans="1:20" ht="15" customHeight="1" x14ac:dyDescent="0.25">
      <c r="A138" s="5">
        <v>2025</v>
      </c>
      <c r="B138" s="6">
        <v>45839</v>
      </c>
      <c r="C138" s="6">
        <v>45930</v>
      </c>
      <c r="D138" s="7" t="str">
        <f t="shared" si="8"/>
        <v>5000</v>
      </c>
      <c r="E138" s="7" t="str">
        <f t="shared" si="9"/>
        <v>5100</v>
      </c>
      <c r="F138" s="7">
        <v>5111</v>
      </c>
      <c r="G138" s="9" t="str">
        <f>LOOKUP(F138,'[1]CLASIFICADOR ESPECÍFICO'!$C:$D)</f>
        <v>Muebles de oficina y estantería.</v>
      </c>
      <c r="H138" s="8">
        <v>19086957.149999999</v>
      </c>
      <c r="I138" s="8">
        <v>17975659.23</v>
      </c>
      <c r="J138" s="8">
        <v>17514443.300000001</v>
      </c>
      <c r="K138" s="8">
        <v>1066901.82</v>
      </c>
      <c r="L138" s="8">
        <v>1066901.82</v>
      </c>
      <c r="M138" s="8">
        <v>1066901.82</v>
      </c>
      <c r="N138" s="9" t="s">
        <v>51</v>
      </c>
      <c r="O138" s="10" t="s">
        <v>52</v>
      </c>
      <c r="P138" s="5" t="s">
        <v>53</v>
      </c>
      <c r="Q138" s="6">
        <v>45930</v>
      </c>
      <c r="R138" s="11"/>
      <c r="S138" s="11"/>
      <c r="T138" s="11"/>
    </row>
    <row r="139" spans="1:20" ht="18.75" customHeight="1" x14ac:dyDescent="0.25">
      <c r="A139" s="5">
        <v>2025</v>
      </c>
      <c r="B139" s="6">
        <v>45839</v>
      </c>
      <c r="C139" s="6">
        <v>45930</v>
      </c>
      <c r="D139" s="7" t="str">
        <f t="shared" si="8"/>
        <v>5000</v>
      </c>
      <c r="E139" s="7" t="str">
        <f t="shared" si="9"/>
        <v>5100</v>
      </c>
      <c r="F139" s="7">
        <v>5121</v>
      </c>
      <c r="G139" s="9" t="str">
        <f>LOOKUP(F139,'[1]CLASIFICADOR ESPECÍFICO'!$C:$D)</f>
        <v>Muebles, excepto de oficina y estantería.</v>
      </c>
      <c r="H139" s="8">
        <v>2660470.4500000002</v>
      </c>
      <c r="I139" s="8"/>
      <c r="J139" s="8"/>
      <c r="K139" s="8"/>
      <c r="L139" s="14"/>
      <c r="M139" s="14"/>
      <c r="N139" s="9" t="s">
        <v>51</v>
      </c>
      <c r="O139" s="10" t="s">
        <v>52</v>
      </c>
      <c r="P139" s="5" t="s">
        <v>53</v>
      </c>
      <c r="Q139" s="6">
        <v>45930</v>
      </c>
      <c r="R139" s="11"/>
      <c r="S139" s="11"/>
      <c r="T139" s="11"/>
    </row>
    <row r="140" spans="1:20" ht="21" customHeight="1" x14ac:dyDescent="0.25">
      <c r="A140" s="5">
        <v>2025</v>
      </c>
      <c r="B140" s="6">
        <v>45839</v>
      </c>
      <c r="C140" s="6">
        <v>45930</v>
      </c>
      <c r="D140" s="7" t="str">
        <f t="shared" si="8"/>
        <v>5000</v>
      </c>
      <c r="E140" s="7" t="str">
        <f t="shared" si="9"/>
        <v>5100</v>
      </c>
      <c r="F140" s="7">
        <v>5151</v>
      </c>
      <c r="G140" s="9" t="str">
        <f>LOOKUP(F140,'[1]CLASIFICADOR ESPECÍFICO'!$C:$D)</f>
        <v>Equipo de cómputo y de tecnologías de la información.</v>
      </c>
      <c r="H140" s="8">
        <v>133428839</v>
      </c>
      <c r="I140" s="8">
        <v>3236512.64</v>
      </c>
      <c r="J140" s="8">
        <v>31010.28</v>
      </c>
      <c r="K140" s="8">
        <v>31010.28</v>
      </c>
      <c r="L140" s="8">
        <v>31010.28</v>
      </c>
      <c r="M140" s="8">
        <v>31010.28</v>
      </c>
      <c r="N140" s="9" t="s">
        <v>51</v>
      </c>
      <c r="O140" s="10" t="s">
        <v>52</v>
      </c>
      <c r="P140" s="5" t="s">
        <v>53</v>
      </c>
      <c r="Q140" s="6">
        <v>45930</v>
      </c>
      <c r="R140" s="11"/>
      <c r="S140" s="11"/>
      <c r="T140" s="11"/>
    </row>
    <row r="141" spans="1:20" ht="15" customHeight="1" x14ac:dyDescent="0.25">
      <c r="A141" s="5">
        <v>2025</v>
      </c>
      <c r="B141" s="6">
        <v>45839</v>
      </c>
      <c r="C141" s="6">
        <v>45930</v>
      </c>
      <c r="D141" s="7" t="str">
        <f t="shared" si="8"/>
        <v>5000</v>
      </c>
      <c r="E141" s="7" t="str">
        <f t="shared" si="9"/>
        <v>5100</v>
      </c>
      <c r="F141" s="7">
        <v>5191</v>
      </c>
      <c r="G141" s="9" t="str">
        <f>LOOKUP(F141,'[1]CLASIFICADOR ESPECÍFICO'!$C:$D)</f>
        <v>Otros mobiliarios y equipos de administración.</v>
      </c>
      <c r="H141" s="8">
        <v>71807.509999999995</v>
      </c>
      <c r="I141" s="8">
        <v>5846206.9100000011</v>
      </c>
      <c r="J141" s="8"/>
      <c r="K141" s="8"/>
      <c r="L141" s="14"/>
      <c r="M141" s="14"/>
      <c r="N141" s="9" t="s">
        <v>51</v>
      </c>
      <c r="O141" s="10" t="s">
        <v>52</v>
      </c>
      <c r="P141" s="5" t="s">
        <v>53</v>
      </c>
      <c r="Q141" s="6">
        <v>45930</v>
      </c>
      <c r="R141" s="11"/>
      <c r="S141" s="11"/>
      <c r="T141" s="11"/>
    </row>
    <row r="142" spans="1:20" ht="16.5" customHeight="1" x14ac:dyDescent="0.25">
      <c r="A142" s="5">
        <v>2025</v>
      </c>
      <c r="B142" s="6">
        <v>45839</v>
      </c>
      <c r="C142" s="6">
        <v>45930</v>
      </c>
      <c r="D142" s="7" t="str">
        <f t="shared" si="8"/>
        <v>5000</v>
      </c>
      <c r="E142" s="7" t="str">
        <f t="shared" si="9"/>
        <v>5200</v>
      </c>
      <c r="F142" s="7">
        <v>5211</v>
      </c>
      <c r="G142" s="9" t="str">
        <f>LOOKUP(F142,'[1]CLASIFICADOR ESPECÍFICO'!$C:$D)</f>
        <v>Equipos y aparatos audiovisuales.</v>
      </c>
      <c r="H142" s="8">
        <v>127355.04</v>
      </c>
      <c r="I142" s="8">
        <v>100925.06</v>
      </c>
      <c r="J142" s="8"/>
      <c r="K142" s="8"/>
      <c r="L142" s="14"/>
      <c r="M142" s="14"/>
      <c r="N142" s="9" t="s">
        <v>51</v>
      </c>
      <c r="O142" s="10" t="s">
        <v>52</v>
      </c>
      <c r="P142" s="5" t="s">
        <v>53</v>
      </c>
      <c r="Q142" s="6">
        <v>45930</v>
      </c>
      <c r="R142" s="11"/>
      <c r="S142" s="11"/>
      <c r="T142" s="11"/>
    </row>
    <row r="143" spans="1:20" ht="19.5" customHeight="1" x14ac:dyDescent="0.25">
      <c r="A143" s="5">
        <v>2025</v>
      </c>
      <c r="B143" s="6">
        <v>45839</v>
      </c>
      <c r="C143" s="6">
        <v>45930</v>
      </c>
      <c r="D143" s="7" t="str">
        <f t="shared" si="8"/>
        <v>5000</v>
      </c>
      <c r="E143" s="7" t="str">
        <f t="shared" si="9"/>
        <v>5200</v>
      </c>
      <c r="F143" s="7">
        <v>5231</v>
      </c>
      <c r="G143" s="9" t="str">
        <f>LOOKUP(F143,'[1]CLASIFICADOR ESPECÍFICO'!$C:$D)</f>
        <v>Cámaras fotográficas y de video</v>
      </c>
      <c r="H143" s="8">
        <v>321838.44</v>
      </c>
      <c r="I143" s="8">
        <v>1356921.6</v>
      </c>
      <c r="J143" s="8"/>
      <c r="K143" s="8"/>
      <c r="L143" s="14"/>
      <c r="M143" s="14"/>
      <c r="N143" s="9" t="s">
        <v>51</v>
      </c>
      <c r="O143" s="10" t="s">
        <v>52</v>
      </c>
      <c r="P143" s="5" t="s">
        <v>53</v>
      </c>
      <c r="Q143" s="6">
        <v>45930</v>
      </c>
      <c r="R143" s="11"/>
      <c r="S143" s="11"/>
      <c r="T143" s="11"/>
    </row>
    <row r="144" spans="1:20" ht="18" customHeight="1" x14ac:dyDescent="0.25">
      <c r="A144" s="5">
        <v>2025</v>
      </c>
      <c r="B144" s="6">
        <v>45839</v>
      </c>
      <c r="C144" s="6">
        <v>45930</v>
      </c>
      <c r="D144" s="7" t="str">
        <f t="shared" si="8"/>
        <v>5000</v>
      </c>
      <c r="E144" s="7" t="str">
        <f t="shared" si="9"/>
        <v>5200</v>
      </c>
      <c r="F144" s="7">
        <v>5291</v>
      </c>
      <c r="G144" s="9" t="str">
        <f>LOOKUP(F144,'[1]CLASIFICADOR ESPECÍFICO'!$C:$D)</f>
        <v>Otro mobiliario y equipo educacional y recreativo.</v>
      </c>
      <c r="H144" s="8">
        <v>3895290.23</v>
      </c>
      <c r="I144" s="8">
        <v>10500</v>
      </c>
      <c r="J144" s="8">
        <v>10500</v>
      </c>
      <c r="K144" s="8">
        <v>10500</v>
      </c>
      <c r="L144" s="8">
        <v>10500</v>
      </c>
      <c r="M144" s="8">
        <v>10500</v>
      </c>
      <c r="N144" s="9" t="s">
        <v>51</v>
      </c>
      <c r="O144" s="10" t="s">
        <v>52</v>
      </c>
      <c r="P144" s="5" t="s">
        <v>53</v>
      </c>
      <c r="Q144" s="6">
        <v>45930</v>
      </c>
      <c r="R144" s="11"/>
      <c r="S144" s="11"/>
      <c r="T144" s="11"/>
    </row>
    <row r="145" spans="1:20" ht="17.25" customHeight="1" x14ac:dyDescent="0.25">
      <c r="A145" s="5">
        <v>2025</v>
      </c>
      <c r="B145" s="6">
        <v>45839</v>
      </c>
      <c r="C145" s="6">
        <v>45930</v>
      </c>
      <c r="D145" s="7" t="str">
        <f t="shared" si="8"/>
        <v>5000</v>
      </c>
      <c r="E145" s="7" t="str">
        <f t="shared" si="9"/>
        <v>5300</v>
      </c>
      <c r="F145" s="7">
        <v>5311</v>
      </c>
      <c r="G145" s="9" t="str">
        <f>LOOKUP(F145,'[1]CLASIFICADOR ESPECÍFICO'!$C:$D)</f>
        <v>Equipo médico y de laboratorio.</v>
      </c>
      <c r="H145" s="8">
        <v>17621483.93</v>
      </c>
      <c r="I145" s="8">
        <v>460682.69</v>
      </c>
      <c r="J145" s="8">
        <v>460682.69</v>
      </c>
      <c r="K145" s="8"/>
      <c r="L145" s="14"/>
      <c r="M145" s="14"/>
      <c r="N145" s="9" t="s">
        <v>51</v>
      </c>
      <c r="O145" s="10" t="s">
        <v>52</v>
      </c>
      <c r="P145" s="5" t="s">
        <v>53</v>
      </c>
      <c r="Q145" s="6">
        <v>45930</v>
      </c>
      <c r="R145" s="11"/>
      <c r="S145" s="11"/>
      <c r="T145" s="11"/>
    </row>
    <row r="146" spans="1:20" ht="17.25" customHeight="1" x14ac:dyDescent="0.25">
      <c r="A146" s="5">
        <v>2025</v>
      </c>
      <c r="B146" s="6">
        <v>45839</v>
      </c>
      <c r="C146" s="6">
        <v>45930</v>
      </c>
      <c r="D146" s="7" t="str">
        <f t="shared" si="8"/>
        <v>5000</v>
      </c>
      <c r="E146" s="7" t="str">
        <f t="shared" si="9"/>
        <v>5300</v>
      </c>
      <c r="F146" s="7">
        <v>5321</v>
      </c>
      <c r="G146" s="9" t="str">
        <f>LOOKUP(F146,'[1]CLASIFICADOR ESPECÍFICO'!$C:$D)</f>
        <v>Instrumental médico y de laboratorio.</v>
      </c>
      <c r="H146" s="8">
        <v>1178.76</v>
      </c>
      <c r="I146" s="8"/>
      <c r="J146" s="8"/>
      <c r="K146" s="8"/>
      <c r="L146" s="14"/>
      <c r="M146" s="14"/>
      <c r="N146" s="9" t="s">
        <v>51</v>
      </c>
      <c r="O146" s="10" t="s">
        <v>52</v>
      </c>
      <c r="P146" s="5" t="s">
        <v>53</v>
      </c>
      <c r="Q146" s="6">
        <v>45930</v>
      </c>
      <c r="R146" s="11"/>
      <c r="S146" s="11"/>
      <c r="T146" s="11"/>
    </row>
    <row r="147" spans="1:20" ht="19.5" customHeight="1" x14ac:dyDescent="0.25">
      <c r="A147" s="5">
        <v>2025</v>
      </c>
      <c r="B147" s="6">
        <v>45839</v>
      </c>
      <c r="C147" s="6">
        <v>45930</v>
      </c>
      <c r="D147" s="7" t="str">
        <f t="shared" si="8"/>
        <v>5000</v>
      </c>
      <c r="E147" s="7" t="str">
        <f t="shared" si="9"/>
        <v>5400</v>
      </c>
      <c r="F147" s="7">
        <v>5411</v>
      </c>
      <c r="G147" s="9" t="str">
        <f>LOOKUP(F147,'[1]CLASIFICADOR ESPECÍFICO'!$C:$D)</f>
        <v>Vehículos y equipo terrestre para la ejecución de programas de seguridad pública y atención de desastres naturales</v>
      </c>
      <c r="H147" s="8">
        <v>3836550.97</v>
      </c>
      <c r="I147" s="8">
        <v>15500000</v>
      </c>
      <c r="J147" s="8">
        <v>11454261.66</v>
      </c>
      <c r="K147" s="8"/>
      <c r="L147" s="14"/>
      <c r="M147" s="14"/>
      <c r="N147" s="9" t="s">
        <v>51</v>
      </c>
      <c r="O147" s="10" t="s">
        <v>52</v>
      </c>
      <c r="P147" s="5" t="s">
        <v>53</v>
      </c>
      <c r="Q147" s="6">
        <v>45930</v>
      </c>
      <c r="R147" s="11"/>
      <c r="S147" s="11"/>
      <c r="T147" s="11"/>
    </row>
    <row r="148" spans="1:20" ht="18" customHeight="1" x14ac:dyDescent="0.25">
      <c r="A148" s="5">
        <v>2025</v>
      </c>
      <c r="B148" s="6">
        <v>45839</v>
      </c>
      <c r="C148" s="6">
        <v>45930</v>
      </c>
      <c r="D148" s="7" t="str">
        <f t="shared" si="8"/>
        <v>5000</v>
      </c>
      <c r="E148" s="7" t="str">
        <f t="shared" si="9"/>
        <v>5400</v>
      </c>
      <c r="F148" s="7">
        <v>5412</v>
      </c>
      <c r="G148" s="9" t="str">
        <f>LOOKUP(F148,'[1]CLASIFICADOR ESPECÍFICO'!$C:$D)</f>
        <v>Vehículos y equipo terrestre destinados a servicios públicos y la operación de programas públicos.</v>
      </c>
      <c r="H148" s="8">
        <v>2501155.9300000002</v>
      </c>
      <c r="I148" s="8">
        <v>28236875.229999997</v>
      </c>
      <c r="J148" s="8">
        <v>2059175.02</v>
      </c>
      <c r="K148" s="8">
        <v>2059175.02</v>
      </c>
      <c r="L148" s="8">
        <v>2059175.02</v>
      </c>
      <c r="M148" s="8">
        <v>2059175.02</v>
      </c>
      <c r="N148" s="9" t="s">
        <v>51</v>
      </c>
      <c r="O148" s="10" t="s">
        <v>52</v>
      </c>
      <c r="P148" s="5" t="s">
        <v>53</v>
      </c>
      <c r="Q148" s="6">
        <v>45930</v>
      </c>
      <c r="R148" s="11"/>
      <c r="S148" s="11"/>
      <c r="T148" s="11"/>
    </row>
    <row r="149" spans="1:20" ht="18.75" customHeight="1" x14ac:dyDescent="0.25">
      <c r="A149" s="5">
        <v>2025</v>
      </c>
      <c r="B149" s="6">
        <v>45839</v>
      </c>
      <c r="C149" s="6">
        <v>45930</v>
      </c>
      <c r="D149" s="7" t="str">
        <f t="shared" si="8"/>
        <v>5000</v>
      </c>
      <c r="E149" s="7" t="str">
        <f t="shared" si="9"/>
        <v>5400</v>
      </c>
      <c r="F149" s="7">
        <v>5413</v>
      </c>
      <c r="G149" s="9" t="str">
        <f>LOOKUP(F149,'[1]CLASIFICADOR ESPECÍFICO'!$C:$D)</f>
        <v>Vehículos y equipo terrestre destinados a servidores públicos y servicios administrativos.</v>
      </c>
      <c r="H149" s="8"/>
      <c r="I149" s="8">
        <v>1020805.29</v>
      </c>
      <c r="J149" s="8"/>
      <c r="K149" s="8"/>
      <c r="L149" s="14"/>
      <c r="M149" s="14"/>
      <c r="N149" s="9" t="s">
        <v>51</v>
      </c>
      <c r="O149" s="10" t="s">
        <v>52</v>
      </c>
      <c r="P149" s="5" t="s">
        <v>53</v>
      </c>
      <c r="Q149" s="6">
        <v>45930</v>
      </c>
      <c r="R149" s="11"/>
      <c r="S149" s="11"/>
      <c r="T149" s="11"/>
    </row>
    <row r="150" spans="1:20" ht="23.25" customHeight="1" x14ac:dyDescent="0.25">
      <c r="A150" s="5">
        <v>2025</v>
      </c>
      <c r="B150" s="6">
        <v>45839</v>
      </c>
      <c r="C150" s="6">
        <v>45930</v>
      </c>
      <c r="D150" s="7" t="str">
        <f t="shared" si="8"/>
        <v>5000</v>
      </c>
      <c r="E150" s="7" t="str">
        <f t="shared" si="9"/>
        <v>5400</v>
      </c>
      <c r="F150" s="7">
        <v>5431</v>
      </c>
      <c r="G150" s="9" t="str">
        <f>LOOKUP(F150,'[1]CLASIFICADOR ESPECÍFICO'!$C:$D)</f>
        <v>Equipo aeroespacial.</v>
      </c>
      <c r="H150" s="8">
        <v>33327.360000000001</v>
      </c>
      <c r="I150" s="8"/>
      <c r="J150" s="8"/>
      <c r="K150" s="8"/>
      <c r="L150" s="14"/>
      <c r="M150" s="14"/>
      <c r="N150" s="9" t="s">
        <v>51</v>
      </c>
      <c r="O150" s="10" t="s">
        <v>52</v>
      </c>
      <c r="P150" s="5" t="s">
        <v>53</v>
      </c>
      <c r="Q150" s="6">
        <v>45930</v>
      </c>
      <c r="R150" s="11"/>
      <c r="S150" s="11"/>
      <c r="T150" s="11"/>
    </row>
    <row r="151" spans="1:20" ht="18" customHeight="1" x14ac:dyDescent="0.25">
      <c r="A151" s="5">
        <v>2025</v>
      </c>
      <c r="B151" s="6">
        <v>45839</v>
      </c>
      <c r="C151" s="6">
        <v>45930</v>
      </c>
      <c r="D151" s="7" t="str">
        <f t="shared" si="8"/>
        <v>5000</v>
      </c>
      <c r="E151" s="7" t="str">
        <f t="shared" si="9"/>
        <v>5400</v>
      </c>
      <c r="F151" s="7">
        <v>5491</v>
      </c>
      <c r="G151" s="9" t="str">
        <f>LOOKUP(F151,'[1]CLASIFICADOR ESPECÍFICO'!$C:$D)</f>
        <v>Otros equipos de transporte.</v>
      </c>
      <c r="H151" s="8"/>
      <c r="I151" s="8">
        <v>2905506.31</v>
      </c>
      <c r="J151" s="8"/>
      <c r="K151" s="8"/>
      <c r="L151" s="14"/>
      <c r="M151" s="14"/>
      <c r="N151" s="9" t="s">
        <v>51</v>
      </c>
      <c r="O151" s="10" t="s">
        <v>52</v>
      </c>
      <c r="P151" s="5" t="s">
        <v>53</v>
      </c>
      <c r="Q151" s="6">
        <v>45930</v>
      </c>
      <c r="R151" s="11"/>
      <c r="S151" s="11"/>
      <c r="T151" s="11"/>
    </row>
    <row r="152" spans="1:20" ht="21.75" customHeight="1" x14ac:dyDescent="0.25">
      <c r="A152" s="5">
        <v>2025</v>
      </c>
      <c r="B152" s="6">
        <v>45839</v>
      </c>
      <c r="C152" s="6">
        <v>45930</v>
      </c>
      <c r="D152" s="7" t="str">
        <f t="shared" si="8"/>
        <v>5000</v>
      </c>
      <c r="E152" s="7" t="str">
        <f t="shared" si="9"/>
        <v>5600</v>
      </c>
      <c r="F152" s="7">
        <v>5621</v>
      </c>
      <c r="G152" s="9" t="str">
        <f>LOOKUP(F152,'[1]CLASIFICADOR ESPECÍFICO'!$C:$D)</f>
        <v>Maquinaria y equipo industrial.</v>
      </c>
      <c r="H152" s="8">
        <v>251732.88</v>
      </c>
      <c r="I152" s="8">
        <v>1951654.76</v>
      </c>
      <c r="J152" s="8"/>
      <c r="K152" s="8"/>
      <c r="L152" s="14"/>
      <c r="M152" s="14"/>
      <c r="N152" s="9" t="s">
        <v>51</v>
      </c>
      <c r="O152" s="10" t="s">
        <v>52</v>
      </c>
      <c r="P152" s="5" t="s">
        <v>53</v>
      </c>
      <c r="Q152" s="6">
        <v>45930</v>
      </c>
      <c r="R152" s="11"/>
      <c r="S152" s="11"/>
      <c r="T152" s="11"/>
    </row>
    <row r="153" spans="1:20" ht="18" customHeight="1" x14ac:dyDescent="0.25">
      <c r="A153" s="5">
        <v>2025</v>
      </c>
      <c r="B153" s="6">
        <v>45839</v>
      </c>
      <c r="C153" s="6">
        <v>45930</v>
      </c>
      <c r="D153" s="7" t="str">
        <f t="shared" si="8"/>
        <v>5000</v>
      </c>
      <c r="E153" s="7" t="str">
        <f t="shared" si="9"/>
        <v>5600</v>
      </c>
      <c r="F153" s="7">
        <v>5631</v>
      </c>
      <c r="G153" s="9" t="str">
        <f>LOOKUP(F153,'[1]CLASIFICADOR ESPECÍFICO'!$C:$D)</f>
        <v>Maquinaria y equipo de construcción.</v>
      </c>
      <c r="H153" s="8"/>
      <c r="I153" s="8">
        <v>583234.07999999996</v>
      </c>
      <c r="J153" s="8"/>
      <c r="K153" s="8"/>
      <c r="L153" s="14"/>
      <c r="M153" s="14"/>
      <c r="N153" s="9" t="s">
        <v>51</v>
      </c>
      <c r="O153" s="10" t="s">
        <v>52</v>
      </c>
      <c r="P153" s="5" t="s">
        <v>53</v>
      </c>
      <c r="Q153" s="6">
        <v>45930</v>
      </c>
      <c r="R153" s="11"/>
      <c r="S153" s="11"/>
      <c r="T153" s="11"/>
    </row>
    <row r="154" spans="1:20" ht="22.5" customHeight="1" x14ac:dyDescent="0.25">
      <c r="A154" s="5">
        <v>2025</v>
      </c>
      <c r="B154" s="6">
        <v>45839</v>
      </c>
      <c r="C154" s="6">
        <v>45930</v>
      </c>
      <c r="D154" s="7" t="str">
        <f t="shared" si="8"/>
        <v>5000</v>
      </c>
      <c r="E154" s="7" t="str">
        <f t="shared" si="9"/>
        <v>5600</v>
      </c>
      <c r="F154" s="7">
        <v>5641</v>
      </c>
      <c r="G154" s="9" t="str">
        <f>LOOKUP(F154,'[1]CLASIFICADOR ESPECÍFICO'!$C:$D)</f>
        <v>Sistemas de aire acondicionado, calefacción y de refrigeración industrial y comercial.</v>
      </c>
      <c r="H154" s="8">
        <v>1455778.7</v>
      </c>
      <c r="I154" s="8"/>
      <c r="J154" s="8"/>
      <c r="K154" s="8"/>
      <c r="L154" s="14"/>
      <c r="M154" s="14"/>
      <c r="N154" s="9" t="s">
        <v>51</v>
      </c>
      <c r="O154" s="10" t="s">
        <v>52</v>
      </c>
      <c r="P154" s="5" t="s">
        <v>53</v>
      </c>
      <c r="Q154" s="6">
        <v>45930</v>
      </c>
      <c r="R154" s="11"/>
      <c r="S154" s="11"/>
      <c r="T154" s="11"/>
    </row>
    <row r="155" spans="1:20" ht="21.75" customHeight="1" x14ac:dyDescent="0.25">
      <c r="A155" s="5">
        <v>2025</v>
      </c>
      <c r="B155" s="6">
        <v>45839</v>
      </c>
      <c r="C155" s="6">
        <v>45930</v>
      </c>
      <c r="D155" s="7" t="str">
        <f t="shared" si="8"/>
        <v>5000</v>
      </c>
      <c r="E155" s="7" t="str">
        <f t="shared" si="9"/>
        <v>5600</v>
      </c>
      <c r="F155" s="7">
        <v>5651</v>
      </c>
      <c r="G155" s="9" t="str">
        <f>LOOKUP(F155,'[1]CLASIFICADOR ESPECÍFICO'!$C:$D)</f>
        <v>Equipo de comunicación y telecomunicación.</v>
      </c>
      <c r="H155" s="8"/>
      <c r="I155" s="8">
        <v>5846.4</v>
      </c>
      <c r="J155" s="8">
        <v>5846.4</v>
      </c>
      <c r="K155" s="8">
        <v>5846.4</v>
      </c>
      <c r="L155" s="8">
        <v>5846.4</v>
      </c>
      <c r="M155" s="8">
        <v>5846.4</v>
      </c>
      <c r="N155" s="9" t="s">
        <v>51</v>
      </c>
      <c r="O155" s="10" t="s">
        <v>52</v>
      </c>
      <c r="P155" s="5" t="s">
        <v>53</v>
      </c>
      <c r="Q155" s="6">
        <v>45930</v>
      </c>
      <c r="R155" s="11"/>
      <c r="S155" s="11"/>
      <c r="T155" s="11"/>
    </row>
    <row r="156" spans="1:20" ht="16.5" customHeight="1" x14ac:dyDescent="0.25">
      <c r="A156" s="5">
        <v>2025</v>
      </c>
      <c r="B156" s="6">
        <v>45839</v>
      </c>
      <c r="C156" s="6">
        <v>45930</v>
      </c>
      <c r="D156" s="7" t="str">
        <f t="shared" si="8"/>
        <v>5000</v>
      </c>
      <c r="E156" s="7" t="str">
        <f t="shared" si="9"/>
        <v>5600</v>
      </c>
      <c r="F156" s="7">
        <v>5661</v>
      </c>
      <c r="G156" s="9" t="str">
        <f>LOOKUP(F156,'[1]CLASIFICADOR ESPECÍFICO'!$C:$D)</f>
        <v>Equipos de generación eléctrica, aparatos y accesorios eléctricos.</v>
      </c>
      <c r="H156" s="8"/>
      <c r="I156" s="8">
        <v>54740.4</v>
      </c>
      <c r="J156" s="8"/>
      <c r="K156" s="8"/>
      <c r="L156" s="14"/>
      <c r="M156" s="14"/>
      <c r="N156" s="9" t="s">
        <v>51</v>
      </c>
      <c r="O156" s="10" t="s">
        <v>52</v>
      </c>
      <c r="P156" s="5" t="s">
        <v>53</v>
      </c>
      <c r="Q156" s="6">
        <v>45930</v>
      </c>
      <c r="R156" s="11"/>
      <c r="S156" s="11"/>
      <c r="T156" s="11"/>
    </row>
    <row r="157" spans="1:20" ht="17.25" customHeight="1" x14ac:dyDescent="0.25">
      <c r="A157" s="5">
        <v>2025</v>
      </c>
      <c r="B157" s="6">
        <v>45839</v>
      </c>
      <c r="C157" s="6">
        <v>45930</v>
      </c>
      <c r="D157" s="7" t="str">
        <f t="shared" si="8"/>
        <v>5000</v>
      </c>
      <c r="E157" s="7" t="str">
        <f t="shared" si="9"/>
        <v>5600</v>
      </c>
      <c r="F157" s="7">
        <v>5671</v>
      </c>
      <c r="G157" s="9" t="str">
        <f>LOOKUP(F157,'[1]CLASIFICADOR ESPECÍFICO'!$C:$D)</f>
        <v>Herramientas y máquinas–herramienta.</v>
      </c>
      <c r="H157" s="8"/>
      <c r="I157" s="8">
        <v>718177.46</v>
      </c>
      <c r="J157" s="8"/>
      <c r="K157" s="8"/>
      <c r="L157" s="14"/>
      <c r="M157" s="14"/>
      <c r="N157" s="9" t="s">
        <v>51</v>
      </c>
      <c r="O157" s="10" t="s">
        <v>52</v>
      </c>
      <c r="P157" s="5" t="s">
        <v>53</v>
      </c>
      <c r="Q157" s="6">
        <v>45930</v>
      </c>
      <c r="R157" s="11"/>
      <c r="S157" s="11"/>
      <c r="T157" s="11"/>
    </row>
    <row r="158" spans="1:20" ht="18" customHeight="1" x14ac:dyDescent="0.25">
      <c r="A158" s="5">
        <v>2025</v>
      </c>
      <c r="B158" s="6">
        <v>45839</v>
      </c>
      <c r="C158" s="6">
        <v>45930</v>
      </c>
      <c r="D158" s="7" t="str">
        <f t="shared" si="8"/>
        <v>5000</v>
      </c>
      <c r="E158" s="7" t="str">
        <f t="shared" si="9"/>
        <v>5600</v>
      </c>
      <c r="F158" s="7">
        <v>5691</v>
      </c>
      <c r="G158" s="9" t="str">
        <f>LOOKUP(F158,'[1]CLASIFICADOR ESPECÍFICO'!$C:$D)</f>
        <v>Otros equipos.</v>
      </c>
      <c r="H158" s="8">
        <v>274824.37</v>
      </c>
      <c r="I158" s="8">
        <v>581045.16</v>
      </c>
      <c r="J158" s="8">
        <v>449999.96</v>
      </c>
      <c r="K158" s="8"/>
      <c r="L158" s="14"/>
      <c r="M158" s="14"/>
      <c r="N158" s="9" t="s">
        <v>51</v>
      </c>
      <c r="O158" s="10" t="s">
        <v>52</v>
      </c>
      <c r="P158" s="5" t="s">
        <v>53</v>
      </c>
      <c r="Q158" s="6">
        <v>45930</v>
      </c>
      <c r="R158" s="11"/>
      <c r="S158" s="11"/>
      <c r="T158" s="11"/>
    </row>
    <row r="159" spans="1:20" ht="14.25" customHeight="1" x14ac:dyDescent="0.25">
      <c r="A159" s="5">
        <v>2025</v>
      </c>
      <c r="B159" s="6">
        <v>45839</v>
      </c>
      <c r="C159" s="6">
        <v>45930</v>
      </c>
      <c r="D159" s="7" t="str">
        <f t="shared" si="8"/>
        <v>5000</v>
      </c>
      <c r="E159" s="7" t="str">
        <f t="shared" si="9"/>
        <v>5900</v>
      </c>
      <c r="F159" s="7">
        <v>5911</v>
      </c>
      <c r="G159" s="9" t="str">
        <f>LOOKUP(F159,'[1]CLASIFICADOR ESPECÍFICO'!$C:$D)</f>
        <v>Software.</v>
      </c>
      <c r="H159" s="8"/>
      <c r="I159" s="8">
        <v>5908539.9199999999</v>
      </c>
      <c r="J159" s="8"/>
      <c r="K159" s="8"/>
      <c r="L159" s="14"/>
      <c r="M159" s="14"/>
      <c r="N159" s="9" t="s">
        <v>51</v>
      </c>
      <c r="O159" s="10" t="s">
        <v>52</v>
      </c>
      <c r="P159" s="5" t="s">
        <v>53</v>
      </c>
      <c r="Q159" s="6">
        <v>45930</v>
      </c>
      <c r="R159" s="11"/>
      <c r="S159" s="11"/>
      <c r="T159" s="11"/>
    </row>
    <row r="160" spans="1:20" ht="35.25" customHeight="1" x14ac:dyDescent="0.25">
      <c r="A160" s="5">
        <v>2025</v>
      </c>
      <c r="B160" s="6">
        <v>45839</v>
      </c>
      <c r="C160" s="6">
        <v>45930</v>
      </c>
      <c r="D160" s="7" t="str">
        <f t="shared" si="8"/>
        <v>5000</v>
      </c>
      <c r="E160" s="7" t="str">
        <f t="shared" si="9"/>
        <v>5900</v>
      </c>
      <c r="F160" s="7">
        <v>5971</v>
      </c>
      <c r="G160" s="9" t="str">
        <f>LOOKUP(F160,'[1]CLASIFICADOR ESPECÍFICO'!$C:$D)</f>
        <v>Licencias informáticas e intelectuales.</v>
      </c>
      <c r="H160" s="8"/>
      <c r="I160" s="8">
        <v>7225897.4399999995</v>
      </c>
      <c r="J160" s="8"/>
      <c r="K160" s="8"/>
      <c r="L160" s="14"/>
      <c r="M160" s="14"/>
      <c r="N160" s="9" t="s">
        <v>51</v>
      </c>
      <c r="O160" s="10" t="s">
        <v>52</v>
      </c>
      <c r="P160" s="5" t="s">
        <v>53</v>
      </c>
      <c r="Q160" s="6">
        <v>45930</v>
      </c>
      <c r="R160" s="11"/>
      <c r="S160" s="11"/>
      <c r="T160" s="11"/>
    </row>
    <row r="161" spans="1:20" ht="35.25" customHeight="1" x14ac:dyDescent="0.25">
      <c r="A161" s="5">
        <v>2025</v>
      </c>
      <c r="B161" s="6">
        <v>45839</v>
      </c>
      <c r="C161" s="6">
        <v>45930</v>
      </c>
      <c r="D161" s="7" t="str">
        <f t="shared" si="8"/>
        <v>6000</v>
      </c>
      <c r="E161" s="7" t="str">
        <f t="shared" si="9"/>
        <v>6200</v>
      </c>
      <c r="F161" s="7">
        <v>6221</v>
      </c>
      <c r="G161" s="9" t="str">
        <f>LOOKUP(F161,'[1]CLASIFICADOR ESPECÍFICO'!$C:$D)</f>
        <v>Edificación no habitacional.</v>
      </c>
      <c r="H161" s="8">
        <v>100000000</v>
      </c>
      <c r="I161" s="8">
        <v>208354365.95999998</v>
      </c>
      <c r="J161" s="8">
        <v>159089083.24000001</v>
      </c>
      <c r="K161" s="8">
        <v>15811538.850000001</v>
      </c>
      <c r="L161" s="8">
        <v>15811538.850000001</v>
      </c>
      <c r="M161" s="8">
        <v>15811538.850000001</v>
      </c>
      <c r="N161" s="9" t="s">
        <v>51</v>
      </c>
      <c r="O161" s="10" t="s">
        <v>52</v>
      </c>
      <c r="P161" s="5" t="s">
        <v>53</v>
      </c>
      <c r="Q161" s="6">
        <v>45930</v>
      </c>
      <c r="R161" s="11"/>
      <c r="S161" s="11"/>
      <c r="T161" s="11"/>
    </row>
  </sheetData>
  <mergeCells count="7">
    <mergeCell ref="A6:R6"/>
    <mergeCell ref="A2:C2"/>
    <mergeCell ref="D2:F2"/>
    <mergeCell ref="G2:I2"/>
    <mergeCell ref="A3:C3"/>
    <mergeCell ref="D3:F3"/>
    <mergeCell ref="G3:I3"/>
  </mergeCells>
  <hyperlinks>
    <hyperlink ref="O8" r:id="rId1"/>
    <hyperlink ref="O9:O161" r:id="rId2" display="https://transparencia.cdmx.gob.mx/storage/app/uploads/public/68f/119/442/68f119442b927667398797.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2025-09-04T00:23:58Z</dcterms:created>
  <dcterms:modified xsi:type="dcterms:W3CDTF">2025-10-21T23:46:25Z</dcterms:modified>
</cp:coreProperties>
</file>