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OPERADOR\Documents\Portal de TRansparencia\123\FII\2026\"/>
    </mc:Choice>
  </mc:AlternateContent>
  <xr:revisionPtr revIDLastSave="0" documentId="13_ncr:1_{23AA7A76-ECDF-44E7-AFA9-1458E4EAED9A}" xr6:coauthVersionLast="47" xr6:coauthVersionMax="47" xr10:uidLastSave="{00000000-0000-0000-0000-000000000000}"/>
  <bookViews>
    <workbookView xWindow="-120" yWindow="-120" windowWidth="29040" windowHeight="15720" xr2:uid="{00000000-000D-0000-FFFF-FFFF00000000}"/>
  </bookViews>
  <sheets>
    <sheet name="2026" sheetId="9" r:id="rId1"/>
    <sheet name="2025" sheetId="8" r:id="rId2"/>
    <sheet name="2024" sheetId="7" r:id="rId3"/>
    <sheet name="2023" sheetId="6" r:id="rId4"/>
    <sheet name="2022" sheetId="5" r:id="rId5"/>
    <sheet name="2021" sheetId="4" r:id="rId6"/>
    <sheet name="2020" sheetId="3" r:id="rId7"/>
    <sheet name="2019" sheetId="2" r:id="rId8"/>
    <sheet name="2018" sheetId="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7" l="1"/>
  <c r="D31" i="7"/>
  <c r="C63" i="7"/>
  <c r="D86" i="7"/>
  <c r="C90" i="7"/>
  <c r="C35" i="6"/>
  <c r="D40" i="6" l="1"/>
  <c r="C40" i="6"/>
  <c r="D67" i="6" l="1"/>
  <c r="C67" i="6"/>
  <c r="D99" i="6" l="1"/>
  <c r="C99" i="6"/>
  <c r="D46" i="5" l="1"/>
  <c r="C46" i="5"/>
  <c r="D66" i="5"/>
  <c r="C66" i="5"/>
  <c r="D61" i="4"/>
  <c r="C61" i="4"/>
  <c r="D11" i="2"/>
</calcChain>
</file>

<file path=xl/sharedStrings.xml><?xml version="1.0" encoding="utf-8"?>
<sst xmlns="http://schemas.openxmlformats.org/spreadsheetml/2006/main" count="3632" uniqueCount="595">
  <si>
    <t>51768</t>
  </si>
  <si>
    <t>TÍTULO</t>
  </si>
  <si>
    <t>NOMBRE CORTO</t>
  </si>
  <si>
    <t>DESCRIPCIÓN</t>
  </si>
  <si>
    <t>Índicadores de Gestión</t>
  </si>
  <si>
    <t>A123Fr02E_Índicadores-de-Gestión</t>
  </si>
  <si>
    <t>Denominación de los indicadores de gestión</t>
  </si>
  <si>
    <t>2</t>
  </si>
  <si>
    <t>1</t>
  </si>
  <si>
    <t>4</t>
  </si>
  <si>
    <t>13</t>
  </si>
  <si>
    <t>14</t>
  </si>
  <si>
    <t>483982</t>
  </si>
  <si>
    <t>483984</t>
  </si>
  <si>
    <t>483986</t>
  </si>
  <si>
    <t>483987</t>
  </si>
  <si>
    <t>483983</t>
  </si>
  <si>
    <t>483988</t>
  </si>
  <si>
    <t>483985</t>
  </si>
  <si>
    <t>483979</t>
  </si>
  <si>
    <t>483980</t>
  </si>
  <si>
    <t>Tabla Campos</t>
  </si>
  <si>
    <t>Denominación de cada indicador</t>
  </si>
  <si>
    <t>Método de evaluación</t>
  </si>
  <si>
    <t>Resultados por trimestre</t>
  </si>
  <si>
    <t>Resultados anuales</t>
  </si>
  <si>
    <t>Justificación de resultados</t>
  </si>
  <si>
    <t xml:space="preserve">Área(s) responable(s) de la información </t>
  </si>
  <si>
    <t>Fecha de validación</t>
  </si>
  <si>
    <t>Fecha de Actualización</t>
  </si>
  <si>
    <t>Nota</t>
  </si>
  <si>
    <t>Acciones a la Educacion y Cultura Vial</t>
  </si>
  <si>
    <t>CURSOS IMPARTIDOS SOBRE CURSOS PROBRAMADOS POR EL CIEN PORCIENTO</t>
  </si>
  <si>
    <t>Programa Operativo Anual, registros internos de la Direccion General de Inteligencia y Cultura de Movilidad</t>
  </si>
  <si>
    <t xml:space="preserve">Direccion de Cultura de Movilidad </t>
  </si>
  <si>
    <t>Acciones de Apoyo vial (radar) a la poblacion de la CDMX</t>
  </si>
  <si>
    <t>Direccion de Centro de Inteligencia y Monitoreo</t>
  </si>
  <si>
    <t>Promover  el sistema de transporte público de la Ciudad, así como formas de movilidad no motorizada.</t>
  </si>
  <si>
    <t>Eficacia</t>
  </si>
  <si>
    <t>Se tiene un incremento de trámites realizados</t>
  </si>
  <si>
    <t>El resultado se basa en la afluencia de la ciudadania que acude a realizar los trámites que requiere</t>
  </si>
  <si>
    <t>DIRECCIÓN GENERAL DE TRANSPORTE PARTICULAR</t>
  </si>
  <si>
    <t>MANTENIMIENTO CORRECTIVO Y PREVENTIVO A EQUIPOS INFORMÁTICOS</t>
  </si>
  <si>
    <t>Reportes atendidos entre reportes programados por cien</t>
  </si>
  <si>
    <t xml:space="preserve">En el periodo que se reporta se genero anualmente </t>
  </si>
  <si>
    <t>6000</t>
  </si>
  <si>
    <t>Los programados en el poa</t>
  </si>
  <si>
    <t>DIRECCIÓN EJECUTIVA DE SISTEMAS DE INFORMACIÓN Y COMUNICACIONES</t>
  </si>
  <si>
    <t xml:space="preserve">Se realizaron 198,775  tramites de control vehicular </t>
  </si>
  <si>
    <t xml:space="preserve">Se realizaron162,499 tramites de expedicion y renovacion de licencias de conducir Tipo A </t>
  </si>
  <si>
    <t>Nùmero de Capacitaciones </t>
  </si>
  <si>
    <t>Actualmente la Dirección General del Trasporte Público Individual no genera algún tipo de  método de evaluación para los indicadores.</t>
  </si>
  <si>
    <t>Número de tramites de renovación, tramite de licencias tipo B</t>
  </si>
  <si>
    <t>Dirección General del Servicio de Transporte Público Individual</t>
  </si>
  <si>
    <t>Vehiculos entregados</t>
  </si>
  <si>
    <t xml:space="preserve">Desconocimiento de los beneficios de un transporte Hibrido, Transportes alternativos, </t>
  </si>
  <si>
    <t>Asesorías</t>
  </si>
  <si>
    <t>Número de Asesorias</t>
  </si>
  <si>
    <t>ACUERDO POR EL QUE SE SUSPENDEN LOS TÉRMINOS INHERENTES A LOS PROCEDIMIENTOS
ADMINISTRATIVOS ANTE LA ADMINISTRACIÓN PÚBLICA DE LA CIUDAD DE MÉXICO, DURANTE LOS
DÍAS QUE SE INDICAN. https://data.consejeria.cdmx.gob.mx/portal_old/uploads/gacetas/a2372527f7bf2bdb76cf1007d9827cc2.pdf</t>
  </si>
  <si>
    <t>Dirección General Jurídica y de Regulación</t>
  </si>
  <si>
    <t>https://data.consejeria.cdmx.gob.mx/portal_old/uploads/gacetas/a2372527f7bf2bdb76cf1007d9827cc2.pdf</t>
  </si>
  <si>
    <t xml:space="preserve">Se realizaron   212,525 tramites de control vehicular </t>
  </si>
  <si>
    <t>Se tiene un incremento de trámites eficientes realizados</t>
  </si>
  <si>
    <t>DIRECCIÓN DE CONTROL VEHICULAR, LICENCIAS Y PERMISOS DE PARTICULARES</t>
  </si>
  <si>
    <t xml:space="preserve">Se realizaron 149,252 tramites de expedicion y renovacion de licencias de conducir Tipo A </t>
  </si>
  <si>
    <t>Se tiene un incremento de trámites eficientes  realizados</t>
  </si>
  <si>
    <t>Hubo un incremento en los requerimientos de información de domicilio, por parte de Órganos Jurisdiccionales.</t>
  </si>
  <si>
    <t>Dirección General de Asuntos Jurídicos.</t>
  </si>
  <si>
    <t>Mapeo de procesos</t>
  </si>
  <si>
    <t>conteo simple</t>
  </si>
  <si>
    <t>se han mapeado y simplificado, en caso de que fuero posible, 70 procesos de atención ciudadana (etapa de planeación)</t>
  </si>
  <si>
    <t>Dirección General de Seguimiento, Proyectos y Asuntos Estratégicos de Movilidad</t>
  </si>
  <si>
    <t>Diagnósticos elaborados para intervenciones que mejoren la accesibilidad en el transporte público para personas con discapacidad</t>
  </si>
  <si>
    <t>se cuenta con documento diagnóstico</t>
  </si>
  <si>
    <t>Acciones en capacitación y sensibilización sobre género e igualdad sustantiva en unidades administrativas con 30% o menos mujeres</t>
  </si>
  <si>
    <t>las acciones e mpezaran en segundo trimestre</t>
  </si>
  <si>
    <t xml:space="preserve">Reporte actualizado semanlamente con avances de procesos sustantivos de las diferentes unidades administrativas de la Secretaría </t>
  </si>
  <si>
    <t>se cuenta con un reporte semanal de seguimiento</t>
  </si>
  <si>
    <t xml:space="preserve">Publicación de investigación sobre fondos y fideicomisos de la SEMOVI </t>
  </si>
  <si>
    <t>se han publicado 3 reportes detallados sobre fondos y fideicomisos dee la Secretaría</t>
  </si>
  <si>
    <t>Mejora continua de los sistema de licencia</t>
  </si>
  <si>
    <t>Actualizaciones desplegadas entre actualizaciones planificadas por cien</t>
  </si>
  <si>
    <t>DIRECCIÓN EJECUTIVA DE TECNOLOGÍAS DE LA INFORMACIÓN Y COMUNICACIÓN</t>
  </si>
  <si>
    <t xml:space="preserve">Evaluación de la seguridad en equipos informáticos de usuarios </t>
  </si>
  <si>
    <t>Equipos con instalación de antivirus</t>
  </si>
  <si>
    <t>Gestión de equipos finales</t>
  </si>
  <si>
    <t>Equipos con usuario administrador y invitado</t>
  </si>
  <si>
    <t>Proyecto: reconfiguración de la red WIFI</t>
  </si>
  <si>
    <t>Unificación de la red inalámbrica en todo el edificio SEDE</t>
  </si>
  <si>
    <t>Proyecto: reconfiguración de la red Ethernet</t>
  </si>
  <si>
    <t>Configuración de los dispositivos de comunicación de la red ethernet en el edificio SEDE</t>
  </si>
  <si>
    <t>Evaluación de la seguridad en los servidores</t>
  </si>
  <si>
    <t>Descubrimiento y monitoreo de los servidores</t>
  </si>
  <si>
    <t>Numero de tickets atendidos</t>
  </si>
  <si>
    <t>Cantidad de tickets atendidos</t>
  </si>
  <si>
    <t>Acciones de Apoyo Vial Radar</t>
  </si>
  <si>
    <t>Atenciones impartidas sobre atenciones programadas por el cien porciento</t>
  </si>
  <si>
    <t>Programa Operativo Anual, registros internos de la Dirección General de Seguridad Vial y Sistemas de Movilidad Urbana Sustentable</t>
  </si>
  <si>
    <t>Dirección de Seguridad Vial y Seguimiento a la Información</t>
  </si>
  <si>
    <t>Acciones enfocadas a la Educación y Cultura Vial</t>
  </si>
  <si>
    <t>Campaña impartida sobre campaña programada por el cien porciento</t>
  </si>
  <si>
    <t>Acciones de Operación del Tránsito y Apoyo Vial</t>
  </si>
  <si>
    <t>Servicios brindados sobre servicios programados por el cien porciento</t>
  </si>
  <si>
    <t>Hubo una disminución en los requerimientos de información de domicilio, por parte de Órganos Jurisdiccionales, toda vez que se direccionaron a la Dirección General de Registro Público de Transporte por un lapso de mes y medio.</t>
  </si>
  <si>
    <t>Número de Capacitaciones </t>
  </si>
  <si>
    <t>Actualmente la Dirección Operativa del Trasporte Público Individual no genera algún tipo de  método de evaluación para los indicadores.</t>
  </si>
  <si>
    <t>Dirección Operativa del Transporte Público Individual</t>
  </si>
  <si>
    <t>Vehículos entregados</t>
  </si>
  <si>
    <t>El programa se encuentra en proceso de definición, por las autoridades competentes.</t>
  </si>
  <si>
    <t>Se registró un incremento en los requerimientos de información de domicilio, por parte de Órganos Jurisdiccionales, toda vez que se facultó a esta Dirección General, para desahogar los mismos.</t>
  </si>
  <si>
    <t>Dirección General de Asuntos Jurídicos</t>
  </si>
  <si>
    <t>Acciones de Apoyo VialRadar</t>
  </si>
  <si>
    <t>Atenciones impartidas sobre atenciones programadaspor el cien porciento</t>
  </si>
  <si>
    <t>Campaña impartida sobre campaña programadapor el cien porciento</t>
  </si>
  <si>
    <t>Acciones de Operación del Tránsito yApoyo Vial</t>
  </si>
  <si>
    <t>Serviciosbrindados sobre servicios programadospor el cien porciento</t>
  </si>
  <si>
    <t>Se tiene una disminución de trámites eficientes realizados</t>
  </si>
  <si>
    <t xml:space="preserve">Se realizaron  170,076 tramites de control vehicular </t>
  </si>
  <si>
    <t xml:space="preserve">Se realizaron 158,625  tramites de expedicion y renovacion de licencias de conducir Tipo A </t>
  </si>
  <si>
    <t>Confidencialidad</t>
  </si>
  <si>
    <t>Cantidad de Controles implementados</t>
  </si>
  <si>
    <t>Integridad</t>
  </si>
  <si>
    <t>Disponibilidad</t>
  </si>
  <si>
    <t>Desarrollo de un SGSI</t>
  </si>
  <si>
    <t>Implementación de norma 27001</t>
  </si>
  <si>
    <t>Reconfiguración de los dispositivo de comunicación en módulos móviles</t>
  </si>
  <si>
    <t>Módulos terminados</t>
  </si>
  <si>
    <t>Mantenimiento preventivo módulos móviles</t>
  </si>
  <si>
    <t>Implementación de servicios de pago en SIEL</t>
  </si>
  <si>
    <t>Actualizaciones desplegadas entre actualizaciones planificadas</t>
  </si>
  <si>
    <t>Proporcionar en tiempo de ejecución las consultas de las líneas de captura para poder brindar trámites de mayor calidad sin tiempo de espera para el ciudadano.</t>
  </si>
  <si>
    <t>Implementación de servicios de pago en SITCU</t>
  </si>
  <si>
    <t>Módulos de desarrollo</t>
  </si>
  <si>
    <t>Análisis y Planeación del Control Vehicular Unificado</t>
  </si>
  <si>
    <t>Análisis de desarrollo para nuevo sistema de control vehicular integrando todos los controles de las direcciones en un sólo sistema</t>
  </si>
  <si>
    <t>Reemplacamiento 2019</t>
  </si>
  <si>
    <t>Reemplacamiento de las unidades de TAXI que circulan en la CDMX para tener un padrón actualizado y eficaz de las unidades</t>
  </si>
  <si>
    <t>Sustitución TAXI 2019</t>
  </si>
  <si>
    <t>Sustitución de las unidades de TAXI para la mejora física y chatarrización de los vehículos en mal estado.</t>
  </si>
  <si>
    <t>Construcción del Control Vehicular Unificado</t>
  </si>
  <si>
    <t>Desarrollo del Control Vehicular Unificado contemplando la planeación previamente descrita.</t>
  </si>
  <si>
    <t>Resguardo de documentacion, Corrección  y registro de Datos</t>
  </si>
  <si>
    <t>Recepcion, clasificación y archivo, solicitudes atendidas</t>
  </si>
  <si>
    <t>6,096 solicitudes atendidas</t>
  </si>
  <si>
    <t>variable</t>
  </si>
  <si>
    <t>Mejora en Recepcion, clasificación y archivo, solicitudes atendidas</t>
  </si>
  <si>
    <t xml:space="preserve">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 </t>
  </si>
  <si>
    <t>Respecto a los resultados anuales, se ajustan conformea la recepción y registro de documentación asi como de la  contestación a los diversos tramites y/o solicitudes ingresados a la Dirección General</t>
  </si>
  <si>
    <t xml:space="preserve">Se realizaron  164,957 tramites de control vehicular </t>
  </si>
  <si>
    <t xml:space="preserve">Se realizaron 153,454  tramites de expedicion y renovacion de licencias de conducir Tipo A </t>
  </si>
  <si>
    <t>Se tiene una disminución de trámites eficientes  realizados</t>
  </si>
  <si>
    <t>La elaboración de diferentes modalidades de trámites que se efectua en Mdulo Vallejo y Módulo Popotla</t>
  </si>
  <si>
    <t>Se realizarón  3,977 tramites de control vehícular en 4to. trimestre</t>
  </si>
  <si>
    <t>10,073  trámites en 2019</t>
  </si>
  <si>
    <t>El resultado se basa en la poca afluencia de los usuarios que acude a realizar los trámites que requiere en ambos Modulos.</t>
  </si>
  <si>
    <t>Subdirección de Transporte de Carga y Especializado.</t>
  </si>
  <si>
    <t>Número de Asesorías</t>
  </si>
  <si>
    <t xml:space="preserve"> Acciones de Apoyo Vial  Radar</t>
  </si>
  <si>
    <t>Atenciones impartidas sobre atenciones programadas  por el cien porciento</t>
  </si>
  <si>
    <t>Campaña impartida sobre campaña programada  por el cien porciento</t>
  </si>
  <si>
    <t>Acciones de Operación del Tránsito y  Apoyo Vial</t>
  </si>
  <si>
    <t>Servicios  brindados sobre servicios programados  por el cien porciento</t>
  </si>
  <si>
    <t>Se han mapeado y simplificado, en caso de que fuero posible, 70 procesos de atención ciudadana (etapa de planeación)</t>
  </si>
  <si>
    <t>Se cuenta con documento diagnóstico</t>
  </si>
  <si>
    <t>Las acciones e mpezaran en segundo trimestre</t>
  </si>
  <si>
    <t>Se cuenta con un reporte semanal de seguimiento</t>
  </si>
  <si>
    <t>Se han publicado 3 reportes detallados sobre fondos y fideicomisos dee la Secretaría</t>
  </si>
  <si>
    <t>Dirección Ejecutiva de Tecnologías de la Información y Comunicación</t>
  </si>
  <si>
    <t xml:space="preserve">Se realizaron 205, 203 trámites de control vehicular </t>
  </si>
  <si>
    <t>No se cumplió con la meta programada para el primer trimestre consistente en la realización de 218,954 trámites estimados. Cabe señalar que el paro de actividades derivadas de la emergencia sanitaria por Covid19, fue a partir del 20 de marzo, lo cual pudo incidir en la disminución en la realización de trámites.</t>
  </si>
  <si>
    <t>El resultado se basa en las actividades y la afluencia de usuarios previo a la suspensión de trámites como medidas que tomó el Gobierno de la CDMX ante la contigencia del COVID-19, a partir del 20 de marzo.</t>
  </si>
  <si>
    <t>Dirección de Control Vehicular, Licencias y Permisos de Particulares</t>
  </si>
  <si>
    <t>Promover el sistema de transporte de la Ciudad, así como formas de movilidad no motorizada.</t>
  </si>
  <si>
    <t>Se realizaron 1746 trámites de control vehicular.</t>
  </si>
  <si>
    <t>Se tiene una disminución de trámites eficientes realizados.</t>
  </si>
  <si>
    <t>El resultado se bada en la afluencia de la ciudadania que acude a realizar los trámites que requiere.</t>
  </si>
  <si>
    <t>Dirección de Transporte de Carga y Especializado.</t>
  </si>
  <si>
    <t>Evaluación de la seguridad en equipos de cómputo de usuario final interconectado a la red de datos institucional</t>
  </si>
  <si>
    <t>Equipos con sistema antivirus instalado y actualizado</t>
  </si>
  <si>
    <t>Gestión de equipos de cómputo asignados a usuario</t>
  </si>
  <si>
    <t xml:space="preserve">Equipos con usuario de administración y usuario de operación </t>
  </si>
  <si>
    <t>Servicios de conexión a la red de datos Institucional (Ethernet y WIFI)</t>
  </si>
  <si>
    <t>Equipos interconectados a la red de datos</t>
  </si>
  <si>
    <t>Fortalecimiento de las políticas de seguridad lógica perimetral</t>
  </si>
  <si>
    <t>Fortalecimiento y actualización de la infraestructura informática de la SEMOVI</t>
  </si>
  <si>
    <t>Reconfiguración de lo dispositivos de comunicación en Módulos de Atención Ciudadana (Fijos y Móviles)</t>
  </si>
  <si>
    <t>Creación del Sistema de Licencias A1 y D1</t>
  </si>
  <si>
    <t>Desarrollo de Sistema y su implementación</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</si>
  <si>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</si>
  <si>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</si>
  <si>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</si>
  <si>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</si>
  <si>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</si>
  <si>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</si>
  <si>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ACCIONES ENFOCADAS AL REGISTRO PÚBLICO DEL TRANSPORTE</t>
  </si>
  <si>
    <t>DOCUMENTO</t>
  </si>
  <si>
    <t>Se estima un promedio de documentos entrantes de acuerdo a los años anteriores pero la cifra no es fija</t>
  </si>
  <si>
    <t>Dirección General de Registro Público del Transporte, Subdireccion de Archivo, Subdireccion de Proceso Registral, Subdireccion de Concentración y Vinculación de Bases de Datos del Registro Publico del Transporte, Subdireccion de Enlace con REPUVE, Subdireccion de Validacion y Proceso Registral,</t>
  </si>
  <si>
    <t>ACCIONES PARA LA ACTUALIZACIÓN DE LA INFORMACIÓN EN EL REGISTRO PÚBLICO DE TRANSPORTE</t>
  </si>
  <si>
    <t>TRAMITE</t>
  </si>
  <si>
    <t>Se estima un promedio de tramites entrantes de acuerdo a los años anteriores pero la cifra no es fija</t>
  </si>
  <si>
    <t xml:space="preserve">Se realizaron 23,196 trámites de Control Vehicular Particular </t>
  </si>
  <si>
    <t>No se cumplió con la meta programada para el segundo trimestre consistente en la realización de 224,009 trámites estimados. Cabe señalar que el paro de actividades derivadas de la emergencia sanitaria por Covid19, fue a partir del 20 de marzo, lo cual pudo incidir en la disminución en la realización de trámites.</t>
  </si>
  <si>
    <t>Se tuvo una disminución en el total de trámites de control vehicular concluidos, con respecto a los programados para el segundo trimestre de 2020, debido a que por la Contingencia por COVID-19, se suspendieron las actividades de trámites y servicios, así como las actividades en las áreas de atención ciudadana.</t>
  </si>
  <si>
    <t>Se realizaron 31,738 trámites de  Licencias de Conducir Tipo "A" y Permisos</t>
  </si>
  <si>
    <t>No se cumplió con la meta programada para el segundo trimestre consistente en la realización de 156,541 trámites estimados. Cabe señalar que el paro de actividades derivadas de la emergencia sanitaria por Covid19, fue a partir del 20 de marzo, lo cual pudo incidir en la disminución en la realización de trámites.</t>
  </si>
  <si>
    <t>Diagnósticos elaborados para intervenciones que mejoren la accesibilidad en el transporte público para personas con discapacidad conforme al proyecto FOTRADIS 2020</t>
  </si>
  <si>
    <t xml:space="preserve">Reporte actualizado semanalmente con avances de procesos sustantivos de las diferentes unidades administrativas de la Secretaría </t>
  </si>
  <si>
    <t>Los programados en el POA</t>
  </si>
  <si>
    <t>Sistema de Citas Globales</t>
  </si>
  <si>
    <t>No se cumplió con la meta programada para el tercer trimestre consistente en la realización de 240,884 trámites de control vehicular programados. Lo anterior, debido a la disminusión de la demanda por parte de la ciudadanía, en el marco de la emergencia sanitaria; así como del número de trámites disponibles en su modalidad digital, habilitados a través del Sistema de Cirtas de la SEMOVI, a partir del 10 de agosto.</t>
  </si>
  <si>
    <t>Los resultados reportados se basan en las variaciones en la demanda de trámites de control vehicular, producto de que al cierre del tercer trimestre, aún no se encuentran disponibles todos los trámites vehiculares que se realizan ante esta Dirección.</t>
  </si>
  <si>
    <t>No se cumplió con la meta programada para el tercer trimestre consistente en la realización de 187,751 trámites de Licencias programados. Co anterior, debido a la disminusión de la demanda por parte de la ciudadanía, en el marco de la emergencia sanitaria; así como del número de trámites disponibles en su modalidad digital, habilitados a través del Sistema de Cirtas de la SEMOVI, a partir del 10 de agosto.</t>
  </si>
  <si>
    <t>Dirección General de Registro Público del Transporte, Subdireccion de Archivo, Subdireccion de Proceso Registral, Subdireccion de Concentración y Vinculación de Bases de Datos del Registro Publico del Transporte, Subdireccion de Enlace con REPUVE, Subdire</t>
  </si>
  <si>
    <t>Los programados en el poa, menos el ajuste por vencimiento del licenciamiento y duración de la contingencia sanitaria suscitada por el COVID-19</t>
  </si>
  <si>
    <t>Sistema de Corrección de Registro Público.</t>
  </si>
  <si>
    <t>Sistema de Control y Dotación de Insumos.</t>
  </si>
  <si>
    <t>Sistema de regularización de ruta</t>
  </si>
  <si>
    <t xml:space="preserve">76,097 trámites de Control Vehicular Particular </t>
  </si>
  <si>
    <t>No se cumplió con la meta programada para el primer trimestre consistente en la realización de 216,144 trámites estimados. Lo anterior, debido a la disminución de la demanda de trámites con motivo de la emergencia y por los trámites disponibles en el Sistema de Citas habilitados durante este periodo.</t>
  </si>
  <si>
    <t>134,112 trámites de  Licencias de Conducir Tipo "A" y Permisos</t>
  </si>
  <si>
    <t>No se cumplió con la meta programada para el tercer trimestre consistente en la realización de 187,751 trámites de Licencias programados. Lo anterior, debido a la disminución de la demanda de trámites con motivo de la emergencia y por los trámites disponibles en el Sistema de Citas habilitados durante este periodo.</t>
  </si>
  <si>
    <t>Documento</t>
  </si>
  <si>
    <t>Variable</t>
  </si>
  <si>
    <t>Dirección General de Registro Público del Transporte</t>
  </si>
  <si>
    <t>Trámite</t>
  </si>
  <si>
    <t>Se estima un promedio de trámites entrantes de acuerdo a los años anteriores pero la cifra no es fija</t>
  </si>
  <si>
    <t>Se realizaron 204,608 trámites de Control Vehicular Particular</t>
  </si>
  <si>
    <t>No se cumplió con la meta programada para el primer trimestre de 2021, consistente en la realización de 226,565 trámites; lo anterior, debido a la variación en la demanda ciudadana para la reaización del alguno de los trámites de Control Vehicular disponibles al cierre del primer trimestre.</t>
  </si>
  <si>
    <t>Dirección de Control Vehicuilar, Licencias y Permisos de Particulares</t>
  </si>
  <si>
    <t>Se realizaron 117,311 trámites de Licencias de Conducir Tipo "A" y Permisos</t>
  </si>
  <si>
    <t>Se han publicado 3 reportes detallados sobre fondos y fideicomisos de la Secretaría</t>
  </si>
  <si>
    <t>Administración de Infraestructura Informática y de  Telecomunicaciones</t>
  </si>
  <si>
    <t>Soporte Técnico</t>
  </si>
  <si>
    <t>Administración de Infraestructura de  Telecomunicaciones</t>
  </si>
  <si>
    <t>Sistema de Gestión de la Seguridad de la Información</t>
  </si>
  <si>
    <t>Soporte Técnico y Servicios al Usuario</t>
  </si>
  <si>
    <t>SICOVE RUTA</t>
  </si>
  <si>
    <t>porcentaje de paseos del Paseo Dominical Muévete en Bici</t>
  </si>
  <si>
    <t>((Total de ediciones realizadas en el periodo t/ Total de ediciones programadas t-1) - 1) *100</t>
  </si>
  <si>
    <t xml:space="preserve">No se generó información </t>
  </si>
  <si>
    <t>Direccion de Seguridad Vial y Seguimiento a la Informacion</t>
  </si>
  <si>
    <t>porcentaje de talleres de sensibilización brindados a operadores de transporte público (Biciescuela)</t>
  </si>
  <si>
    <t>((Total de talleres realizados en el periodo t/ Total de talleres programados t-1) - 1) *100</t>
  </si>
  <si>
    <t>porcentaje de acciones realizadas en materia de seguridad vial (radares)</t>
  </si>
  <si>
    <t>((Total de acciones realizadas en el periodo t/ Total de acciones programadas t-1) - 1) *100</t>
  </si>
  <si>
    <t>porcentaje de reportes públicados en materia de hechos de tránsito</t>
  </si>
  <si>
    <t>((Total reportes realizados en el periodo t/ Total de reportes programados t-1) - 1) *100</t>
  </si>
  <si>
    <t xml:space="preserve">Numero de Biciestacionamientos Masivos y Semimasivos y puestos en operacion en la Ciudad de Mexico </t>
  </si>
  <si>
    <t>Inmuebles puestos en operación</t>
  </si>
  <si>
    <t>Durante el tercer trimestre de 2021, se pusieron en operacion el Biciestacionamiento Masivo Escuadron 201 con capacidad para resguardar 200 bicicletas y el Biciestacionamientos Semimasivo Olivos con capacidad de resguardar 100 bicicletas. Con estos dos biciestacionamiento se cuenta con 10 de los 16 biciestacionamientos masivos  y semimasivos que se tiene contemplado construir y operar en 2024</t>
  </si>
  <si>
    <t>Dirección Ejecutiva de Regulación de Sistemas de Movilidad Urbana Sustentable</t>
  </si>
  <si>
    <t>Los programados en el POA, menos el ajuste por vencimiento del licenciamiento y duración de la contingencia sanitaria suscitada por el COVID-19</t>
  </si>
  <si>
    <t>140,512 trámites de Control Vehicular Particular</t>
  </si>
  <si>
    <t>Los resultados anuales acumulados del total de trámites de Control Vehicular se reportarán al cierre del ejercicio fiscal 2021.</t>
  </si>
  <si>
    <t>El resultado se basa en la fluctuación en la demanda de trámites por parte de la ciudadanía.</t>
  </si>
  <si>
    <t>145,505 trámites de  Licencias de Conducir Tipo "A", "A1", "A2" y Permisos</t>
  </si>
  <si>
    <t>Los resultados anuales acumulados del total de trámites de Licencias se reportarán al cierre del ejercicio fiscal 2021.</t>
  </si>
  <si>
    <t>Durante el cuarto trimestre de 2021, se llevaron a cabo 10 paseos dominicales en donde se contó con la asistencia de 838,627 personas</t>
  </si>
  <si>
    <t>Durante el cuarto trimestre de 2021, se llevaron a cabo 23 talleres de sensibilización en donde se contó con la asistencia de 436 operadores</t>
  </si>
  <si>
    <t>Durante el cuarto trimestre de 2021, se llevaron a cabo 80 operativos de apoyo INVEA, donde se revisaron 614 unidades, de las cuales 138 se remitieron al corralón</t>
  </si>
  <si>
    <t>Durante el cuarto trimestre de 2021 se publicó un reporte trimestral de hechos de tránsito en la página de la SEMOVI</t>
  </si>
  <si>
    <t>Numero de Biciestacionamientos Masivos y Semimasivos y puestos en operacion en la Ciudad de Mexico</t>
  </si>
  <si>
    <t>Inmuebles puestos en operacion</t>
  </si>
  <si>
    <t>0,00%</t>
  </si>
  <si>
    <t>62,50%</t>
  </si>
  <si>
    <t>Al cierre de 2021 se cuenta con 10 de los 16 biciestacionamientos masivos y semimasivos que se tiene contemplado construir y operar en 2024. Durante el trimestre se realizó la planeación de los proyectos para 2022</t>
  </si>
  <si>
    <t>Porcentaje de trámites de Control Vehicular de Particulares concluidos</t>
  </si>
  <si>
    <t>Expediente físico y/o digital integrado</t>
  </si>
  <si>
    <t>Los resultados anuales se presentarán al cerre del cuarto trimestre del 2022</t>
  </si>
  <si>
    <t>No se cumplió con la meta trimestral estimada, toda vez que los mismos se basan en la fluctuación en la demanda de trámites por parte de la ciudadanía.</t>
  </si>
  <si>
    <t>Dirección de Conttrol Vehicular, Licencias y Permisos de Particulares</t>
  </si>
  <si>
    <t>Porcentaje de trámites de Licencias de Conducir Tipo "A", "A1", "A2" y Permisos</t>
  </si>
  <si>
    <t>Durante el primer trimestre de 2022, se realiza la planeacion de los inmuebles a implementar. Actualmente, se cuenta con 10 de los 16 biciestacionamientos masivos y semimasivos que se tiene contemplado implementar y operar en 2024</t>
  </si>
  <si>
    <t>Direccion Ejecutiva de Regulacion de Sistemas de Movilidad Urbana Sustentable</t>
  </si>
  <si>
    <t>Numero de cicloestaciones renovadas y en operacion</t>
  </si>
  <si>
    <t>Cicloestaciones en operacion</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</si>
  <si>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primer trimestre se estan realizando la actividades de gestion y la produccion de los bienes que se estaran instalando durante el segundo semestre de 2022</t>
  </si>
  <si>
    <t>porcentaje de paseos del Paseo Dominical Muevete en Bici</t>
  </si>
  <si>
    <t>11 Paseos</t>
  </si>
  <si>
    <t>42 Paseos</t>
  </si>
  <si>
    <t>Durante el primer trimestre de 2022, se llevaron a cabo 10 paseos dominicales en donde se contó con la asistencia de 932,221 personas</t>
  </si>
  <si>
    <t>porcentaje de talleres de sensibilizacion para operadores de transporte (Biciescuela)</t>
  </si>
  <si>
    <t>19 Talleres</t>
  </si>
  <si>
    <t>90 Talleres</t>
  </si>
  <si>
    <t>Durante el primer trimestre de 2022, se llevaron a cabo 32 talleres de sensibilización en donde se contó con la asistencia de 321 operadores</t>
  </si>
  <si>
    <t>1,207 Operativos</t>
  </si>
  <si>
    <t>3000 Operativos</t>
  </si>
  <si>
    <t>De enero a marzo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</si>
  <si>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porcentaje de reportes públicados en materia de hechos de transito</t>
  </si>
  <si>
    <t>1 Reporte</t>
  </si>
  <si>
    <t>4 Reportes</t>
  </si>
  <si>
    <t>Durante el primer trimestre de 2022 se publico un reporte trimestral de hechos de transito en la pagina de la SEMOVI</t>
  </si>
  <si>
    <t>El avance es solo sobre los equipos de cómputo que estuvieron en funcionamiento en el presente Trimestre</t>
  </si>
  <si>
    <t>Equipos interconectados a la red de datos institucional</t>
  </si>
  <si>
    <t>Descubrimiento y monitoreo de servidores</t>
  </si>
  <si>
    <t>Cantidad de reportes y tickets de servicios atendidos</t>
  </si>
  <si>
    <t>Creación del Sistema de Licencias A1 y A2</t>
  </si>
  <si>
    <t>Cotejo y Emision de Copias simples y certificadas al respecto de la información contenida en los expedientes y sistemas, resguardada por la Dirección General de Registro Público del Transporte</t>
  </si>
  <si>
    <t>Medir el avance de los trámites realizados contra los programados</t>
  </si>
  <si>
    <t>Es el avance de los trámites realizados contra los programados</t>
  </si>
  <si>
    <t>Atención a solicitudes para corrección de información, candados electronicos y aquellas anotaciones suceptibles de control sobre los datos contenidos en los Registros que integran las bases de datos de la Dirección General de Registro Público del Transporte</t>
  </si>
  <si>
    <t>Finalizado</t>
  </si>
  <si>
    <t>Revista Carga 2022</t>
  </si>
  <si>
    <t>Sustitución Taxi 2022</t>
  </si>
  <si>
    <t>Reemplacamiento Taxi 2022</t>
  </si>
  <si>
    <t>Bonos combustible 2022</t>
  </si>
  <si>
    <t>Durante el segundo trimestre de 2022, se llevaron a cabo 10 paseos dominicales en donde se conto con la asistencia de 860,203  personas</t>
  </si>
  <si>
    <t>porcentaje de talleres de sensibilizacion para operadores de transporte  (Biciescuela)</t>
  </si>
  <si>
    <t>90  Talleres</t>
  </si>
  <si>
    <t>Durante el segundo trimestre de 2022, se llevaron a cabo 41 talleres de sensibilización en donde se conto con la asistencia de  317 operadores</t>
  </si>
  <si>
    <t>Durante el segundo trimestre de 2022,  se llevaron a cabo 156 operativos INVEA  en donde se revisaron 2,417 unidades, de las cuales 107 fueron remitidas al corralon y 370 fueron suspendidas por malas condiciones mecanicas. Se efectuaron 46 operativos para el control de velocidad dirigido a transporte publico de la CDMX. Asimismo, se efectuaron 857 recorridos para la liberacion de infraestructura ciclista y 408 puntos fijos para desalojo de vehiculos que circulan por la ciclovia, en donde se apercibieron 2,561 conductores de motocicleta y automoviles enviandose 3,682 reportes para la calificacion y aplicacion de infracciones por parte de SSC.</t>
  </si>
  <si>
    <t>Durante el segundo trimestre de 2022 se publico un reporte trimestral de hechos de transito en la pagina de la SEMOVI</t>
  </si>
  <si>
    <t>Durante el segundo trimestre de 2022, se realiza la planeacion de los inmuebles a implementar. Actualmente, se cuenta con 10 de los 16 biciestacionamientos masivos  y semimasivos que se tiene contemplado implementar y operar en 2024</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</si>
  <si>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segundo trimestre se estan realizando la actividades de gestion y la produccion de los bienes que se estaran instalando durante el segundo semestre de 2022</t>
  </si>
  <si>
    <t>Administración de Infraestructura Informática y de Telecomunicaciones</t>
  </si>
  <si>
    <t>Equipos con usuario de administración y usuario de operación</t>
  </si>
  <si>
    <t>Administración de Infraestructura de Telecomunicaciones</t>
  </si>
  <si>
    <t>finalizado</t>
  </si>
  <si>
    <t>Vocho taxi</t>
  </si>
  <si>
    <t>Visualización de expedientes</t>
  </si>
  <si>
    <t>Durante el tercer trimestre de 2022, se llevaron a cabo 10 paseos dominicales en donde se conto con la asistencia de  895,653 personas</t>
  </si>
  <si>
    <t>Durante el tercer trimestre de 2022, se llevaron a cabo 23 talleres de sensibilización en donde se conto con la asistencia de  385  operadores</t>
  </si>
  <si>
    <t>Durante el tercer trimestre de 2022,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 Se implementaron 3 Jornadas de Seguridad Vial dirigidas a motociclistas, con la participación de 714 conductores.</t>
  </si>
  <si>
    <t>Durante el tercer trimestre de 2022 se publico un reporte trimestral de hechos de transito en la pagina de la SEMOVI</t>
  </si>
  <si>
    <t xml:space="preserve">Durante el tercer trimestre de 2022, se realiza la planeacion de los inmuebles a implementar. Actualmente, se cuenta con 9 de los 16 biciestacionamientos masivos  y semimasivos que se tiene contemplado implementar y operar en 2024. </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</si>
  <si>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</si>
  <si>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tercer trimestre se comenzó con la instalación del mobiliario y la operación del nuevo Sistema ECOBICI</t>
  </si>
  <si>
    <t>Se ajusto la meta a alcanzar un avance del 70 %</t>
  </si>
  <si>
    <t>Atención a las diversas solicitudes por oficio.</t>
  </si>
  <si>
    <t>Atender tickets de servicio en Sistema SICOVE</t>
  </si>
  <si>
    <t>Mantenimiento de Preventivo Base de Datos.</t>
  </si>
  <si>
    <t>Validación vehicular 2022</t>
  </si>
  <si>
    <t>Vocho taxi 2022</t>
  </si>
  <si>
    <t>Revista ruta 2022</t>
  </si>
  <si>
    <t>Revista TAXI</t>
  </si>
  <si>
    <t>Sistema para generar Lineas de Captura de bomberos y ambulancias con condonación</t>
  </si>
  <si>
    <t>Durante el cuarto trimestre de 2022, se realiza la planeacion de los inmuebles a implementar. Actualmente, se cuenta con 9 de los 16 biciestacionamientos masivos y semimasivos que se tiene contemplado implementar y operar en 2024.</t>
  </si>
  <si>
    <t>En el periodo de octubre a diciembre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</si>
  <si>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Derivado del Contrato Multianual del Servicio de Renovacion y Expansion del Sistema de Transporte Individual en Bicicleta Publica de la Ciudad de Mexico, se contempla la renovacion de 458 cicloestaciones en la zona en la que actualmente opera el Sistema ECOBICI. Durante el cuarto trimestre se continuo con la instalacion del mobiliario y la operación del nuevo Sistema ECOBICI</t>
  </si>
  <si>
    <t>Durante el cuarto trimestre de 2022, se llevaron a cabo 11 paseos dominicales en donde se conto con la asistencia de 701,072 personas</t>
  </si>
  <si>
    <t>Durante el cuarto trimestre de 2022, se llevaron a cabo 124 talleres de sensibilizacion en donde se conto con la asistencia de 669 operadores</t>
  </si>
  <si>
    <t>Durante el cuarto trimestre de 2022, se llevaron a cabo 108 operativos INVEA en donde se revisaron 1,347 unidades, de las cuales 119 fueron remitidas al corralon y 258 fueron suspendidas por malas condiciones mecanicas. Asimismo, se efectuaron 549 recorridos para la liberacion de infraestructura ciclista y 856 puntos fijos para desalojo de vehiculos que circulan por la ciclovia, en donde se apercibieron 2,302 conductores de motocicleta y automoviles enviandose 2,818 reportes para la calificacion y aplicacion de infracciones por parte de SSC. Se implementaron 7 Jornadas de Seguridad Vial dirigidas a motociclistas, con la participación de 4,684 conductores. Durante el mes de diciembre, se implementaron 30 jornadas de Alcoholimetro Decembrino, en donde se sancionaron a 656 conductores y se remitieron al corralon 653 vehículos.</t>
  </si>
  <si>
    <t>porcentaje de reportes publicados en materia de hechos de transito</t>
  </si>
  <si>
    <t>Durante el cuarto trimestre de 2022 se publico un reporte trimestral de hechos de transito en la pagina de la SEMOVI</t>
  </si>
  <si>
    <t>Dirección de Transporte Particular</t>
  </si>
  <si>
    <t xml:space="preserve">Se realiza la planeacion de los inmuebles a implementar. Actualmente, se cuenta con 9 de los 16 biciestacionamientos masivos  y semimasivos que se tiene contemplado implementar y operar en 2024. </t>
  </si>
  <si>
    <t>Porcentaje de paseos del Paseo Dominical Muevete en Bici</t>
  </si>
  <si>
    <t xml:space="preserve">Durante el primer trimestre de 2023, se llevaron a cabo 11 paseos dominicales en donde se contó con la asistencia de 900,275  personas </t>
  </si>
  <si>
    <t>Porcentaje de talleres de sensibilizacion para operadores de transporte  (Biciescuela)</t>
  </si>
  <si>
    <t>2223 Talleres</t>
  </si>
  <si>
    <t xml:space="preserve">Durante el primer trimestre de 2023, se llevaron a cabo 60 talleres de sensibilización en donde se contó con la asistencia de  1743 operadores </t>
  </si>
  <si>
    <t>Porcentaje de acciones realizadas en materia de seguridad vial (radares)</t>
  </si>
  <si>
    <t>1,056 Operativos</t>
  </si>
  <si>
    <t>De enero a marzo de 2023,  se llevaron a cabo 158 operativos INVEA  en donde se revisaron 6,829 unidades, de las cuales 11 fueron remitidas al corralon y 138 fueron suspendidas por malas condiciones mecánicas. Asimismo, se efectuaron 387 recorridos para la liberacion de infraestructura ciclista y 503 puntos fijos para desalojo de vehículos que circulan por la ciclovía, en donde se apercibieron 1,685 conductores de motocicleta y automoviles enviandose 1,611 reportes para la calificación y aplicación de infracciones por parte de SSC.</t>
  </si>
  <si>
    <t>Porcentaje de reportes públicados en materia de hechos de transito</t>
  </si>
  <si>
    <t xml:space="preserve"> 1 Reporte</t>
  </si>
  <si>
    <t xml:space="preserve">Durante el primer trimestre de 2023 se publico un reporte trimestral de hechos de transito en la pagina de la SEMOVI </t>
  </si>
  <si>
    <t>Evaluación de la seguridad en equipos de cómputo de usuario final interconectados a la red de datos institucional</t>
  </si>
  <si>
    <t>Gestión de bienes informáticos asignados a usuarios</t>
  </si>
  <si>
    <t>Supervisión del estado de los servicios, sistemas, aplicatvos y bases de datos, asi como, de los equipos de comunicaciones</t>
  </si>
  <si>
    <t>Se ajusto la meta a alcanzar un avance del 85 %</t>
  </si>
  <si>
    <t>Reconfiguración de los dispositivos de comunicación en Módulos de Atención Ciudadana (Fijos y Móviles)</t>
  </si>
  <si>
    <t>Cantidad de oficios recibidos y atendidos</t>
  </si>
  <si>
    <t>Atención de Solicitudes de las diversas dependencias o unidades administrativas</t>
  </si>
  <si>
    <t>Cantidad de tickets recibidos y atendidos</t>
  </si>
  <si>
    <t>Atención a los tickets de los diversos sistemas</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</si>
  <si>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</si>
  <si>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</si>
  <si>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</si>
  <si>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</si>
  <si>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</si>
  <si>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</si>
  <si>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</si>
  <si>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</si>
  <si>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</si>
  <si>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Eficiencia en la operación de los distintos sistemas de transporte público y particular de la Ciudad de México</t>
  </si>
  <si>
    <t>Trámites realizados entre Trámites programados por cien</t>
  </si>
  <si>
    <t>Se realizaron 213,303 trámites de Control Vehicular Particular</t>
  </si>
  <si>
    <t xml:space="preserve">Para el primer trimestre se estimaron realizar 230,043 trámites, como resultado se registra un alcance del 92.7 %  </t>
  </si>
  <si>
    <t>El resultado se basa en las actividades previas, afluencia de usuarios, así como la apertura gradual de trámites y módulos de control vehicular.</t>
  </si>
  <si>
    <t>Se realizaron 152,143 trámites de Licencias de Conducir Tipo A, A1, A2 y Permisos</t>
  </si>
  <si>
    <t>Para el primer trimestre se estimaron realizar 239,209 trámites, como resultado se registra un alcance del 63.6%</t>
  </si>
  <si>
    <t>El resultado se basa en las actividades previas y la afluencia de usuarios.</t>
  </si>
  <si>
    <t>Se presenta de manera ciclica</t>
  </si>
  <si>
    <t>Sistema de Citas SEMOVI</t>
  </si>
  <si>
    <t>Revista RUTA 2023</t>
  </si>
  <si>
    <t>Sistema de Control Vehicular
Ciclo taxi</t>
  </si>
  <si>
    <t>Correcciones Automáticas Masivas TAXI</t>
  </si>
  <si>
    <t>141,573 trámites de Control Vehicular Particular</t>
  </si>
  <si>
    <t xml:space="preserve">Para el segundo trimestre se estimaron realizar 225,525 trámites, como resultado se registra un alcance del 62.8%. Los resultados anuales se presentarán al cierre del ejercicio fiscal 2023  </t>
  </si>
  <si>
    <t>El resultado se basa en la disponibilidad de módulos y la demanda ciudadana de los diversos trámites de control vehicular y licencias.</t>
  </si>
  <si>
    <t>117,532 trámites de Licencias de Conducir Tipo A, A1, A2 y Permisos</t>
  </si>
  <si>
    <t>Para el segundo trimestre se estimaron realizar 217,740 trámites, como resultado se registra un alcance del 54%. Los resultados anuales se presentarán al cierre del ejercicio fiscal 2023.</t>
  </si>
  <si>
    <t>Cotejo y emisión de copias simples y certificadas</t>
  </si>
  <si>
    <t>Dirección General de Registro Público del Tranporte</t>
  </si>
  <si>
    <t>Atención a solicitudes para corrección de datos</t>
  </si>
  <si>
    <t>En el periodo de enero a junio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</si>
  <si>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segundo trimestre se continuo con la instalacion del mobiliario y la operación del nuevo Sistema ECOBICI, sumando un total de 490 cicloestaciones (12 de las cuales fueron colapsadas).</t>
  </si>
  <si>
    <t>10 Paseos</t>
  </si>
  <si>
    <t>De abril a junio de 2023 se llevaron a cabo 10 Paseos Muevete en Bici en los que se conto con la asistencia de 913,528 personas.</t>
  </si>
  <si>
    <t>2503 Talleres</t>
  </si>
  <si>
    <t xml:space="preserve">Durante el segundo trimestre de 2023, se llevaron a cabo 94 talleres de sensibilización en donde se contó con la asistencia de  1,646 operadores </t>
  </si>
  <si>
    <t>908 Operativos</t>
  </si>
  <si>
    <t>De abril a junio de 2023,  se llevaron a cabo 207 operativos INVEA  en donde se revisaron 9,858 unidades, de las cuales 97 fueron remitidas al corralon y 238 fueron suspendidas por malas condiciones mecánicas. Asimismo, se efectuaron  285 recorridos para la liberacion de infraestructura ciclista y 406 puntos fijos para desalojo de vehículos que circulan por la ciclovía, en donde se apercibieron 901 conductores de motocicleta y automoviles enviandose 999 reportes para la calificación y aplicación de infracciones por parte de SSC.</t>
  </si>
  <si>
    <t xml:space="preserve">Durante el segundo trimestre de 2023 se publico un reporte trimestral de hechos de transito en la pagina de la SEMOVI </t>
  </si>
  <si>
    <t>En el periodo de enero a septiembre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</si>
  <si>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 julio a septiembre se llevaron a cabo 10 Paseos Muevete en Bici en los que se contó con la asistencia de 847,912 personas.</t>
  </si>
  <si>
    <t>2,514 Talleres</t>
  </si>
  <si>
    <t>Durante el tercer trimestre de 2023, se llevaron a cabo 60 talleres de sensibilización en donde se contó con la asistencia de 1,085 operadores</t>
  </si>
  <si>
    <t>1,142 Operativos</t>
  </si>
  <si>
    <t>De julio a septiembre de 2023,  se llevaron a cabo 244 operativos INVEA  en donde se revisaron 5,322 unidades, de las cuales 88 fueron remitidas al corralon y 338 fueron suspendidas por malas condiciones mecánicas. Asimismo, se efectuaron  278 recorridos para la liberacion de infraestructura ciclista y 607 puntos fijos para desalojo de vehículos que circulan por la ciclovía, en donde se apercibieron 1,278 conductores de motocicleta y automoviles enviandose 1,378 reportes para la calificación y aplicación de infracciones por parte de SSC.</t>
  </si>
  <si>
    <t>Durante el tercer trimestre de 2023 se publico un reporte trimestral de hechos de transito en la pagina de la SEMOVI</t>
  </si>
  <si>
    <t>25</t>
  </si>
  <si>
    <t>100</t>
  </si>
  <si>
    <t>30/09/2023</t>
  </si>
  <si>
    <t/>
  </si>
  <si>
    <t>0</t>
  </si>
  <si>
    <t>82</t>
  </si>
  <si>
    <t>Se ajusto la meta a alcanzar un avance del 82 %</t>
  </si>
  <si>
    <t>90</t>
  </si>
  <si>
    <t>85</t>
  </si>
  <si>
    <t>95</t>
  </si>
  <si>
    <t>Sistema de Control Vehicular
 Ciclo taxi</t>
  </si>
  <si>
    <t>Eficiencia en la operación de los distintos sistemas de transporte particular de la Ciudad de México</t>
  </si>
  <si>
    <t>157,592 trámites de Control Vehicular Particular realizados</t>
  </si>
  <si>
    <t>Los resultados anuales se presentarán al cierre del presente ejercicio fiscal</t>
  </si>
  <si>
    <t>146,782 trámites de Licencias de Conducir Tipo A, A1, A2 y Permisos</t>
  </si>
  <si>
    <t>Se realiza la planeacion de los inmuebles a implementar. Actualmente, se cuenta con 9 de los 16 biciestacionamientos masivos y semimasivos que se tiene contemplado implementar y operar en 2024.</t>
  </si>
  <si>
    <t>En el periodo de enero a diciembre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</si>
  <si>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cuarto trimestre se continuo con la instalacion del mobiliario y la operación del nuevo Sistema ECOBICI, sumando un total de 644 cicloestaciones (12 de las cuales fueron colapsadas).</t>
  </si>
  <si>
    <t>13 Paseos</t>
  </si>
  <si>
    <t>De octubre a diciembre se llevaron a cabo 11 Paseos Dominicales y 2 Paseos Nocturnos Muévete en Bici en los que se contó con la asistencia de 929,117 personas</t>
  </si>
  <si>
    <t>Porcentaje de talleres de sensibilizacion para operadores de transporte (Biciescuela)</t>
  </si>
  <si>
    <t>78 Talleres</t>
  </si>
  <si>
    <t>De octubre a diciembre de 2023, se llevaron a cabo 78 talleres de sensibilización en dónde se contó con la asistencia de 934 operadores de transporte público y privado.</t>
  </si>
  <si>
    <t>733 Operativos</t>
  </si>
  <si>
    <t>De octubre a diciembre de 2023, se llevaron a cabo 149 operativos INVEA en donde se revisaron 2,266 unidades, de las cuales 62 fueron remitidas al corralon y 173 fueron suspendidas por malas condiciones mecánicas. Asimismo, se efectuaron 146 recorridos para la liberacion de infraestructura ciclista y 352 puntos fijos para desalojo de vehículos que circulan por la ciclovía, en donde se apercibieron 813 conductores de motocicleta y automoviles enviandose 700 reportes para la calificación y aplicación de infracciones por parte de SSC.</t>
  </si>
  <si>
    <t>Durante el cuarto trimestre de 2023 se publico un reporte trimestral de hechos de transito en la pagina de la SEMOVI</t>
  </si>
  <si>
    <t>01/10/2023</t>
  </si>
  <si>
    <t>Se ajusto la meta a alcanzar un avance del 81 %</t>
  </si>
  <si>
    <t>Control vehicular de Carga</t>
  </si>
  <si>
    <t>CAMOVI</t>
  </si>
  <si>
    <t>Elaboración y evaluación de proyectos de infraestructura
peatonal y ciclista con criterios de seguridad vial</t>
  </si>
  <si>
    <t>(Proyectos con criterios de seguridad vial desarrollados en el periodo t / Proyectos con criterios de seguridad vial contemplados para el periodo t)*100</t>
  </si>
  <si>
    <t>Se ha avanzado en la realización de tres proyectos de infraestructura ciclista: 1) Eje 8 Sur; 2) Av. México-Xochimilco; 3) Eje 3 Poniente Pilares-Universidad.
1) Para la ruta Eje 8 Sur, que va de Av. Genaro Estrada a Calle Niños Héroes, cuenta con un nivel de avance de 100% por ciento, con 2.6 km construidos.
2) Para la ruta Av. México-Xochimilco, que va de Paseo de la Virgen a Calzada de Tlalpan cuenta con un nivel de avance de 80% por ciento, con 1.3 km construidos.
3) Para la ruta Eje 3 Poniente Pilares-Av. Universidad, que va de Pilares a Av. Universidad cuenta con nivel de avance de 100% por ciento, con 2.11 km construidos.</t>
  </si>
  <si>
    <t>La factibilidad de cumplimiento de meta y alcance
del indicador están proporcionalmente contempladas
de acuerdo con la aprobación, conclusión y
materialización de los proyectos propuestos en el
periodo.</t>
  </si>
  <si>
    <t>Dirección General de Planeación y Políticas</t>
  </si>
  <si>
    <t>En 2023 se tienen contemplados 3 proyectos</t>
  </si>
  <si>
    <t>A123Fr02D_Índicadores-de-Gestión</t>
  </si>
  <si>
    <t xml:space="preserve">Trámites realizados/ trámites programados * 100 </t>
  </si>
  <si>
    <t>193,492 trámites de Control Vehicular Particular</t>
  </si>
  <si>
    <t>Los resultados anuales se presentarán al cierre del ejercicio fiscal 2024</t>
  </si>
  <si>
    <t>La variacion entre los trámites estimados y los realizados obedece a la demanda ciudadana</t>
  </si>
  <si>
    <t>168,352 trámites de Licencias de Conducir Tipo A, A1, A2 y Permisos</t>
  </si>
  <si>
    <t>Proyectos de infraestructura
peatonal y ciclista con criterios de seguridad vial</t>
  </si>
  <si>
    <t>(Proyectos elaborados de infraestructura peatonal y ciclista con criterios de seguridad vial / proyectos programados de infraestructura peatonal y ciclista con criterios de seguridad vial)*100</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</si>
  <si>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</si>
  <si>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Medir el avance de lo realizado con lo programado</t>
  </si>
  <si>
    <t>Es el avance de lo realizado</t>
  </si>
  <si>
    <t>Atención a solicitudes de corrección de datos</t>
  </si>
  <si>
    <t>Se ajusto la meta a alcanzar un avance del 90 %</t>
  </si>
  <si>
    <t>Atender tickets de servicio en Mesa de Ayuda</t>
  </si>
  <si>
    <t>Completado</t>
  </si>
  <si>
    <t>Revista Ruta 2024</t>
  </si>
  <si>
    <t>Revista Taxi 2024</t>
  </si>
  <si>
    <t>Revista Carga 2024</t>
  </si>
  <si>
    <t>Validación vehicular 2024</t>
  </si>
  <si>
    <t>12 Paseos</t>
  </si>
  <si>
    <t>42 paseos</t>
  </si>
  <si>
    <t>Durante el trimestre, se llevaron a cabo 10 Paseos Muevete en Bici en los que se conto con la asistencia de 986,335 personas, y 2 Paseos Nocturnos en los que se conto con la asistencia de 86,931 personas.</t>
  </si>
  <si>
    <t>22 Talleres</t>
  </si>
  <si>
    <t>Durante el trimestre se llevaron a cabo 22 talleres de sensibilizacion en donde se contó con la asistencia de 511 operadores</t>
  </si>
  <si>
    <t>694 Operativos</t>
  </si>
  <si>
    <t>Durante el trimestre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</si>
  <si>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4 reportes</t>
  </si>
  <si>
    <t>Durante el trimestre se publico un reporte trimestral de hechos de tránsito en la página de la SEMOVI</t>
  </si>
  <si>
    <t xml:space="preserve">Biciestacionamientos Masivos construidos y puestos en operacion en la Ciudad de Mexico </t>
  </si>
  <si>
    <t>Inmuebles construidos y puestos en operacion</t>
  </si>
  <si>
    <t>Al cierre del trimestre se cuenta con 9 de los 16 biciestacionamientos masivos y semimasivos que se tiene contemplado construir y operar en 2024. Durante el trimestre se continua con la planeacion y se comenzaron las gestiones para los proyectos contemplados.</t>
  </si>
  <si>
    <t>En el periodo de enero a marzo de 2024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</si>
  <si>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Cicloestaciones instaladas y puestas en operacion</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</si>
  <si>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instalacion del mobiliario y la operacion del Sistema ECOBICI, sumando un total de 677 cicloestaciones (12 de las cuales fueron colapsadas).</t>
  </si>
  <si>
    <t>Trámites realizados/Trámites programados * 100</t>
  </si>
  <si>
    <t>173,375 trámites de Control Vehicular Particular</t>
  </si>
  <si>
    <t>149,933 trámites de Licencias de Conducir Tipo A, A1, A2 y Permisos</t>
  </si>
  <si>
    <t>Biciestacionamientos Masivos construidos y puestos en operacion en la Ciudad de Mexico</t>
  </si>
  <si>
    <t>0.5625</t>
  </si>
  <si>
    <t>04/07/2024</t>
  </si>
  <si>
    <t>En el periodo de enero a junio de 2024 se cuenta con 9 inmuebles en operacion, toda vez que como parte de los trabajos de reforzamiento de la Linea 12 del Sistema de Transporte Colectivo, resulto necesario cerrar temporalmente el inmueble para dar paso a los trabajos en la zona y asi garantizar el correcto funcionamiento tanto del Sistema de Transporte Colectivo, como del Biciestacionamiento.</t>
  </si>
  <si>
    <t>6</t>
  </si>
  <si>
    <t>40</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</si>
  <si>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instalacion del mobiliario y la operacion del Sistema ECOBICI, sumando un total de 683 cicloestaciones (12 de las cuales fueron colapsadas).</t>
  </si>
  <si>
    <t>9 Paseos</t>
  </si>
  <si>
    <t>Durante el trimestre, se llevaron a cabo 9 Paseos Muevete en Bici en los que se conto con la asistencia de 905,381 personas</t>
  </si>
  <si>
    <t>05/07/2024</t>
  </si>
  <si>
    <t>30 Talleres</t>
  </si>
  <si>
    <t>Durante el trimestre se llevaron a cabo 30 talleres de sensibilizacion en donde se contó con la asistencia de 445 operadores</t>
  </si>
  <si>
    <t>650 Operativos</t>
  </si>
  <si>
    <t>Durante el trimestre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</si>
  <si>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Control Vehicular para el Transporte de Carga y Especiales</t>
  </si>
  <si>
    <t>Control Vehicular Particular</t>
  </si>
  <si>
    <t>Licencias C online</t>
  </si>
  <si>
    <t>Sitios y Bases</t>
  </si>
  <si>
    <t>En 2024 se tienen contemplados 3 proyectos.
Aun cuando no se tienen proyectos concluidos, se cuenta con un poncentaje de avance del 59%.</t>
  </si>
  <si>
    <t>Al cierre del trimestre se cuenta con 10 de los 16 biciestacionamientos masivos y semimasivos que se tiene contemplado construir y operar en 2024. Durante el trimestre se dio seguimiento a la construccion de biciestacionamientos contemplados.</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</si>
  <si>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concluyo con la instalacion del mobiliario y se continuo con la operacion del Sistema ECOBICI, sumando un total de 689 cicloestaciones (12 de las cuales fueron colapsadas).</t>
  </si>
  <si>
    <t>51 Talleres</t>
  </si>
  <si>
    <t>669 Operativos</t>
  </si>
  <si>
    <t>Durante el trimestre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</si>
  <si>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Alta Ciclotaxi</t>
  </si>
  <si>
    <t>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2. Infraestructura Ciclista en Eje 8 Sur entre Eje 2 Ote. Calz. de la Viga y Genaro Estrada
3. Proyecto ejecutivo de infraestructura ciclista, para la recuperación y mejoramiento integral de la movilidad no motorizada y accesibilidad peatonal.</t>
  </si>
  <si>
    <t>En 2024 se tienen contemplados 3 proyectos.
Se cuenta con un proyecto concluido, por lo que el poncentaje de avance de los 3 proyectos es del 70%.</t>
  </si>
  <si>
    <t>Del Contrato Multianual del Servicio de Renovacion y Expansion del Sistema de Transporte Individual en Bicicleta Publica de la Ciudad de Mexico, se contempla la renovacion de 458 cicloestaciones en la zona en la que actualmente opera el Sistema ECOBICI y la instalación de 209 cicloestaciones en zona de expansion. Durante el trimestre se continuo con la operacion del Sistema ECOBICI</t>
  </si>
  <si>
    <t>Durante el trimestre, se llevaron a cabo 12 Paseos Muevete en Bici en los que se conto con la asistencia de 141,502 personas</t>
  </si>
  <si>
    <t>29 Talleres</t>
  </si>
  <si>
    <t>Durante el trimestre se llevaron a cabo 29 talleres de sensibilizacion en donde se contó con la asistencia de 230 operadores</t>
  </si>
  <si>
    <t>Durante el trimestre se llevaron a cabo 101 operativos INVEA  en donde se revisaron 1,171 unidades, de las cuales 57 fueron remitidas al corralon y 138 fueron suspendidas por malas condiciones mecánicas. Asimismo, se efectuaron 271 recorridos para la liberacion de infraestructura ciclista y 436 puntos fijos para desalojo de vehículos que circulan por la ciclovía, en donde se apercibieron 1,421 conductores de motocicleta y automoviles enviandose 975 reportes para la calificación y aplicación de infracciones por parte de SSC. Se implementaron 41 Jornadas de Seguridad Vial dirigidas a motociclistas, con la participación de 6,128 conductores.</t>
  </si>
  <si>
    <t>Se ajusto la meta a alcanzar un avance del 89 %</t>
  </si>
  <si>
    <t>Sistema Integral de Emisión de Licencias (Permanente Tipo A)</t>
  </si>
  <si>
    <t xml:space="preserve">1. proyecto para la intervención de cruces seguros para el  sistema de transporte eléctrico (Trolebús) ampliación de la línea 1, con trazo sobre la Avenida Aztecas y Avenida del Imán en el tramo comprendido entre las estaciones Taxqueña de la línea 2 de la línea 1 de metro y la estación perisur Línea 1 del Metrobús, con un grado de avance del 100%. 
2. Proyecto de Infraestructura Ciclista en Eje 8 Sur entre Eje 2 Ote. Calz. de la Viga y Genaro Estrada, con un grado de avance del 100%. 
3. Proyecto ejecutivo de infraestructura ciclista, para la recuperación y mejoramiento integral de la movilidad no motorizada y accesibilidad peatonal, con un grado de avance del 100%. </t>
  </si>
  <si>
    <t>En 2024 se realizaron 3 proyectos ejecutivos.</t>
  </si>
  <si>
    <t>198,773 trámites de Control Vehicular Particular</t>
  </si>
  <si>
    <t>749,400 trámites de control vehicular particular realizados al cierre del ejercicio 2024</t>
  </si>
  <si>
    <t>311,868 trámites de Licencias de Conducir Tipo A, A1, A2 y Permisos</t>
  </si>
  <si>
    <t>787,429 trámites de licencias de conducir vehículos particulares y permisos para menores</t>
  </si>
  <si>
    <t>Durante el trimestre, se llevaron a cabo 10 Paseos Dominicales y 2 Paseos Nocturnos Muevete en Bici en los que se conto con la asistencia de 1, 219,697 personas</t>
  </si>
  <si>
    <t>5 Talleres</t>
  </si>
  <si>
    <t>Durante el trimestre se llevaron a cabo xx talleres de sensibilizacion en donde se contó con la asistencia de 196 operadores</t>
  </si>
  <si>
    <t>1, 075 Operativos</t>
  </si>
  <si>
    <t>Al cierre del trimestre se cuenta con 10 biciestacionamientos masivos y semimasivos</t>
  </si>
  <si>
    <t>31/03/2025</t>
  </si>
  <si>
    <t>Sistema de Control Vehicular Particular</t>
  </si>
  <si>
    <t>Sistema de Control de Aplicaciones de Movilidad</t>
  </si>
  <si>
    <t>Proceso</t>
  </si>
  <si>
    <t>Sistema de Revista Taxi 2025</t>
  </si>
  <si>
    <t>Sistema de Reemplacamiento y reposición de placas Taxi</t>
  </si>
  <si>
    <t>Sistema de Sitios y Bases (Ruta)</t>
  </si>
  <si>
    <t>Sistema de Control Vehicular Ruta</t>
  </si>
  <si>
    <t>Sistema de Control Vehicular Carga</t>
  </si>
  <si>
    <t>Infraestructura Ciclista Calz de Tlalpan “Ciclovía Gran Tenochtitlán” 
Proyecto geométrico referente a infraestructura no motorizada sobre Calz. de Tlalpan en el tramo comprendido de Eje 1 Sur a Renato Leduc, con un grado de avance de 30%.
Infraestructura Ciclista en Eje 8 Sur 
Proyecto de señalamiento y dispositivos de control de tránsito referente a infraestructura ciclista sobre Eje 8 Sur, en el tramo comprendido de Calz. de La Viga a Genaro Estrada, con un grado de avance del 70%. 
Proyecto de Infraestructura Peatonal Acoxpa
Proyecto para la rehabilitación de la Infraestructura Peatonal sobre Calz. Acoxpa, en el tramo comprendido desde Calz. de Guadalupe a Calz. de Tlalpan, y con un grado de avance del 20%.</t>
  </si>
  <si>
    <t>La factibilidad de cumplimiento de meta y alcance
del indicador están proporcionalmente contempladas
de acuerdo con la aprobación, conclusión y
materialización de los proyectos propuestos en el periodo.</t>
  </si>
  <si>
    <t>A la fecha no se tienen proyectos concluidos, no obstante los 3 proyectos presentan un grado de avance del 30%, 70% y 20% respectivamente.</t>
  </si>
  <si>
    <t>222,220 trámites de Control Vehicular Particular</t>
  </si>
  <si>
    <t>Los resultadoa anuales se presentarán al término del ejercicio fiscal 2025.</t>
  </si>
  <si>
    <t>398,732 trámites de Licencias de Conducir Tipo A, A1, A2 y Permisos</t>
  </si>
  <si>
    <t>Durante el trimestre, se llevaron a cabo 9 Paseos Dominicales y 0 Paseos Nocturnos Muevete en Bici en los que se conto con la asistencia de 1,071,436 personas</t>
  </si>
  <si>
    <t>13 Talleres</t>
  </si>
  <si>
    <t>Durante el trimestre se llevaron a cabo 13 talleres de sensibilizacion en donde se contó con la asistencia de 171  operadores</t>
  </si>
  <si>
    <t>1, 043 Operativos</t>
  </si>
  <si>
    <t>Durante el trimestre se llevaron a cabo 176 operativos INVEA  en donde se revisaron 1,240 unidades, de las cuales 105 fueron remitidas al corralon y 139 fueron suspendidas por malas condiciones mecánicas. Asimismo, se efectuaron 553 recorridos para la liberacion de infraestructura ciclista y 252 puntos fijos para desalojo de vehículos que circulan por la ciclovía, en donde se apercibieron 491 conductores de motocicleta y automoviles enviandose 560 reportes para la calificación y aplicación de infracciones por parte de SSC. Se implementaron 49 Jornadas de Seguridad Vial dirigidas a motociclistas, con la participación de 10,505 conductores. Se aplicaron 13 dispositivos de control de velocidad al transporte público, detectando 125 unidades de transporte y sancionando a 25 unidades por exceder el límite de velocidad. Se brindó apoyo a grupos vulnerables en materia de seguridad vial apoyando a 2,289 personas con discapacidad, 461 personas de la tercera edad, se brindaron 1,095 apoyos de información de vialidad y/o sitios de interes, así mismo se apercibio a 227 peatones y/o conductores respecto del uso de la vía.</t>
  </si>
  <si>
    <t>Infraestructura Ciclista Calz de Tlalpan “Ciclovía Gran Tenochtitlán” 
Proyecto geométrico referente a infraestructura no motorizada sobre Calz. de Tlalpan en el tramo comprendido de Eje 1 Sur a Renato Leduc, con un grado de avance de 50%.
Infraestructura Ciclista en Eje 8 Sur 
Proyecto de señalamiento y dispositivos de control de tránsito referente a infraestructura ciclista sobre Eje 8 Sur, en el tramo comprendido de Calz. de La Viga a Genaro Estrada, con un grado de avance del 90%. 
Proyecto de Infraestructura Peatonal Acoxpa
Proyecto para la rehabilitación de la Infraestructura Peatonal sobre Calz. Acoxpa, en el tramo comprendido desde Calz. de Guadalupe a Calz. de Tlalpan, y con un grado de avance del 100%.</t>
  </si>
  <si>
    <t>A la fecha se tienen elaborados 2 proyectos</t>
  </si>
  <si>
    <t>193,914 trámites de Control Vehicular Particular</t>
  </si>
  <si>
    <t>322,585 trámites de Licencias de Conducir Tipo A, A1, A2 y Permisos</t>
  </si>
  <si>
    <t>30/06/2025</t>
  </si>
  <si>
    <t>Sistema de Revista Carga 2025</t>
  </si>
  <si>
    <t>Sistema de Revista Ruta 2025</t>
  </si>
  <si>
    <t>Programa de Sustitución TAXI, 2025</t>
  </si>
  <si>
    <t>Registro de fabricantes y distribuidores de Vehículos motorizados y eléctricos personales (VEMEPE)</t>
  </si>
  <si>
    <t>32 Talleres</t>
  </si>
  <si>
    <t>365 Operativos</t>
  </si>
  <si>
    <t>2 Reporte</t>
  </si>
  <si>
    <t>Administración de Infraestructura Informática</t>
  </si>
  <si>
    <t>Gestión de bienes informáticos</t>
  </si>
  <si>
    <t>Monitoreo de Infraestructura Informática y de Telecomunicaciones</t>
  </si>
  <si>
    <t>Identificar, evaluar y administrar los riesgos que afecten los recursos de las tecnologías de información.</t>
  </si>
  <si>
    <t>Llevar a cabo programas de mantenimiento de la infraestructura de informática, respaldo de información y DRP</t>
  </si>
  <si>
    <t>Mantenimiento de Infrestructura de Comunicaciones</t>
  </si>
  <si>
    <t>Sistema de Validación Vehicular</t>
  </si>
  <si>
    <t>Registro de fabricantes y distribuidores de Vehículos motorizados y eléctricos
personales (VEMEPE)</t>
  </si>
  <si>
    <t>Sistema Integral de Gestion de Archivos (SIGA)</t>
  </si>
  <si>
    <t>52 paseos</t>
  </si>
  <si>
    <t>Durante el trimestre, se llevaron a cabo 10 Paseos Dominicales y 2 Paseos Nocturnos Muevete en Bici en los que se conto con la asistencia de 1,165,697 personas</t>
  </si>
  <si>
    <t>76 Talleres</t>
  </si>
  <si>
    <t>166 Talleres</t>
  </si>
  <si>
    <t>238 Operativos</t>
  </si>
  <si>
    <t>3238 Operativos</t>
  </si>
  <si>
    <t>3 Reporte</t>
  </si>
  <si>
    <t>Durante el trimestre, se llevaron a cabo 10 Paseos Dominicales y 2 Paseos Nocturnos Muevete en Bici en los que se conto con la asistencia de 1,474,079 personas</t>
  </si>
  <si>
    <t>14 Talleres</t>
  </si>
  <si>
    <t>Durante el trimestre se llevaron a cabo 14 talleres de sensibilizacion en donde se contó con la asistencia de 174 operadores</t>
  </si>
  <si>
    <t>254 Operativos</t>
  </si>
  <si>
    <t>En el perido de enero a marzo de 2026, se llevaron a cabo 121 operativos INVEA en donde se revisaron 547 unidades, de las cuales 58 fueron remitidas al corralon y 115 fueron suspendidas por malas condiciones mecánicas. Asimismo, se efectuaron 83 recorridos para la liberacion de infraestructura ciclista y 32 puntos fijos para desalojo de vehículos que circulan por la ciclovía, en donde se apercibieron 134 conductores de motocicleta y automoviles enviandose 21 reportes para la calificación y aplicación de infracciones por parte de SSC. Se implementaron 44 Jornadas de Seguridad Vial dirigidas a motociclistas, con la participación de 12,632 conductores. Se aplicaron 6 dispositivos de control de velocidad al transporte público, detectando 85 unidades de transporte y sancionando a 20 unidades por exceder el límite de velocidad. Se brindó apoyo a grupos vulnerables en materia de seguridad vial apoyando a 6,818 personas con discapacidad, 16,426 personas de la tercera edad, se brindaron 10,042 apoyos de información de vialidad y/o sitios de interes, así mismo se apercibio a 3,027 peatones y/o conductores respecto del uso de la vía.</t>
  </si>
  <si>
    <t>0 Reporte</t>
  </si>
  <si>
    <t>Durante el trimestre NO se publico reporte trimestral de hechos de tránsito en la página de la SEMOVI</t>
  </si>
  <si>
    <t>1 Biciestacionamiento puesto en operacion</t>
  </si>
  <si>
    <t>3 Biciestacionamientos puestos en operacion</t>
  </si>
  <si>
    <t>Al cierre del trimestre se cuenta con 11 biciestacionamientos masivos y semimasivos</t>
  </si>
  <si>
    <t>Los proyectos se encuentran en etapa de planeación</t>
  </si>
  <si>
    <t xml:space="preserve">No se reporta avance de cumplimiento, toda vez que la definición de proyectos a reportar, se encuentra en etapa de planeación. </t>
  </si>
  <si>
    <t>Los resultadoa anuales se presentarán al término del ejercicio fiscal 2026.</t>
  </si>
  <si>
    <t>207,332 trámites de Control Vehicular Particular</t>
  </si>
  <si>
    <t>316,920 trámites de Licencias de Conducir Tipo A, A1, A2 y Permisos</t>
  </si>
  <si>
    <t>Sistema de Placas Conmemorativas del Mundial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</si>
</sst>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dd/mm/yyyy"/>
    <numFmt numFmtId="165" formatCode="d/m/yyyy"/>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indexed="8"/>
      <name val="Calibri"/>
      <family val="2"/>
      <scheme val="minor"/>
    </font>
    <font>
      <b/>
      <sz val="11"/>
      <color theme="0"/>
      <name val="Arial"/>
      <family val="2"/>
    </font>
    <font>
      <b/>
      <sz val="10"/>
      <color theme="0"/>
      <name val="Arial"/>
      <family val="2"/>
    </font>
    <font>
      <sz val="11"/>
      <name val="Calibri"/>
      <family val="2"/>
      <scheme val="minor"/>
    </font>
    <font>
      <sz val="10"/>
      <color indexed="8"/>
      <name val="Calibri"/>
      <family val="2"/>
      <scheme val="minor"/>
    </font>
    <font>
      <sz val="11"/>
      <color indexed="8"/>
      <name val="Calibri"/>
      <family val="2"/>
      <scheme val="minor"/>
    </font>
    <font>
      <sz val="10"/>
      <name val="Arial"/>
      <family val="2"/>
    </font>
    <font>
      <sz val="11"/>
      <color rgb="FF000000"/>
      <name val="Calibri"/>
      <family val="2"/>
      <scheme val="minor"/>
    </font>
    <font>
      <sz val="11"/>
      <color rgb="FF444444"/>
      <name val="Calibri"/>
      <family val="2"/>
      <scheme val="minor"/>
    </font>
  </fonts>
  <fills count="7">
    <fill>
      <patternFill patternType="none"/>
    </fill>
    <fill>
      <patternFill patternType="gray125"/>
    </fill>
    <fill>
      <patternFill patternType="solid">
        <fgColor rgb="FF32BE05"/>
        <bgColor indexed="64"/>
      </patternFill>
    </fill>
    <fill>
      <patternFill patternType="solid">
        <fgColor theme="0"/>
        <bgColor indexed="64"/>
      </patternFill>
    </fill>
    <fill>
      <patternFill patternType="solid">
        <fgColor rgb="FF9F2241"/>
        <bgColor indexed="64"/>
      </patternFill>
    </fill>
    <fill>
      <patternFill patternType="solid">
        <fgColor rgb="FFFFFFFF"/>
        <bgColor indexed="64"/>
      </patternFill>
    </fill>
    <fill>
      <patternFill patternType="solid">
        <fgColor rgb="FFFFFFFF"/>
        <bgColor rgb="FFFFFFFF"/>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indexed="64"/>
      </right>
      <top style="thin">
        <color auto="1"/>
      </top>
      <bottom style="double">
        <color indexed="64"/>
      </bottom>
      <diagonal/>
    </border>
    <border>
      <left style="thin">
        <color auto="1"/>
      </left>
      <right style="thin">
        <color auto="1"/>
      </right>
      <top/>
      <bottom style="thin">
        <color auto="1"/>
      </bottom>
      <diagonal/>
    </border>
    <border>
      <left/>
      <right style="thin">
        <color indexed="64"/>
      </right>
      <top style="thin">
        <color auto="1"/>
      </top>
      <bottom style="double">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double">
        <color indexed="64"/>
      </bottom>
      <diagonal/>
    </border>
    <border>
      <left style="thin">
        <color rgb="FF000000"/>
      </left>
      <right style="thin">
        <color rgb="FF000000"/>
      </right>
      <top style="thin">
        <color rgb="FF000000"/>
      </top>
      <bottom/>
      <diagonal/>
    </border>
  </borders>
  <cellStyleXfs count="2">
    <xf numFmtId="0" fontId="0" fillId="0" borderId="0"/>
    <xf numFmtId="0" fontId="16" fillId="0" borderId="0"/>
  </cellStyleXfs>
  <cellXfs count="117">
    <xf numFmtId="0" fontId="0" fillId="0" borderId="0" xfId="0"/>
    <xf numFmtId="0" fontId="0" fillId="0" borderId="1" xfId="0"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0" fontId="0" fillId="0" borderId="1" xfId="0" applyNumberFormat="1" applyBorder="1" applyAlignment="1">
      <alignment horizontal="center" wrapText="1"/>
    </xf>
    <xf numFmtId="0" fontId="0" fillId="0" borderId="3" xfId="0" applyBorder="1" applyAlignment="1">
      <alignment horizontal="center" vertical="center" wrapText="1"/>
    </xf>
    <xf numFmtId="0" fontId="0" fillId="0" borderId="3" xfId="0" applyBorder="1" applyAlignment="1">
      <alignment horizontal="center" wrapText="1"/>
    </xf>
    <xf numFmtId="14" fontId="0" fillId="0" borderId="3" xfId="0" applyNumberForma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4" xfId="0" applyBorder="1" applyAlignment="1">
      <alignment horizontal="center" vertical="center" wrapText="1"/>
    </xf>
    <xf numFmtId="0" fontId="10" fillId="2" borderId="1" xfId="0" applyFont="1" applyFill="1" applyBorder="1"/>
    <xf numFmtId="0" fontId="0" fillId="3" borderId="0" xfId="0" applyFill="1"/>
    <xf numFmtId="3" fontId="0" fillId="0" borderId="1" xfId="0" applyNumberFormat="1" applyBorder="1" applyAlignment="1">
      <alignment horizontal="center" vertical="center" wrapText="1"/>
    </xf>
    <xf numFmtId="3" fontId="0" fillId="0" borderId="3" xfId="0" applyNumberFormat="1"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0" fillId="3" borderId="1" xfId="0"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left" vertical="center" wrapText="1"/>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13" fillId="2" borderId="6" xfId="0" applyFont="1" applyFill="1" applyBorder="1" applyAlignment="1">
      <alignment horizontal="center" wrapText="1"/>
    </xf>
    <xf numFmtId="0" fontId="0" fillId="3" borderId="1" xfId="0" applyFill="1" applyBorder="1"/>
    <xf numFmtId="0" fontId="0" fillId="0" borderId="3" xfId="1" applyFont="1" applyBorder="1" applyAlignment="1">
      <alignment horizontal="center" vertical="center" wrapText="1"/>
    </xf>
    <xf numFmtId="0" fontId="14" fillId="3"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0" fillId="3" borderId="2" xfId="0" applyFill="1" applyBorder="1" applyAlignment="1">
      <alignment horizontal="center" vertical="center" wrapText="1"/>
    </xf>
    <xf numFmtId="14" fontId="14" fillId="0" borderId="1" xfId="0" applyNumberFormat="1" applyFont="1" applyBorder="1" applyAlignment="1">
      <alignment horizontal="center" vertical="center" wrapText="1"/>
    </xf>
    <xf numFmtId="0" fontId="13" fillId="2" borderId="1" xfId="0" applyFont="1" applyFill="1" applyBorder="1" applyAlignment="1">
      <alignment horizontal="center" wrapText="1"/>
    </xf>
    <xf numFmtId="3" fontId="14" fillId="0" borderId="1"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0" fontId="14" fillId="3" borderId="6" xfId="0" applyFont="1" applyFill="1" applyBorder="1" applyAlignment="1">
      <alignment horizontal="center" vertical="center" wrapText="1"/>
    </xf>
    <xf numFmtId="3" fontId="14" fillId="0" borderId="6" xfId="0" applyNumberFormat="1" applyFont="1" applyBorder="1" applyAlignment="1">
      <alignment horizontal="center" vertical="center" wrapText="1"/>
    </xf>
    <xf numFmtId="14" fontId="0" fillId="0" borderId="6" xfId="0" applyNumberFormat="1" applyBorder="1" applyAlignment="1">
      <alignment horizontal="center" vertical="center" wrapText="1"/>
    </xf>
    <xf numFmtId="0" fontId="0" fillId="0" borderId="6" xfId="0" applyBorder="1" applyAlignment="1">
      <alignment horizontal="center" vertical="center" wrapText="1"/>
    </xf>
    <xf numFmtId="0" fontId="14" fillId="0" borderId="1" xfId="0" applyFont="1" applyBorder="1" applyAlignment="1">
      <alignment horizontal="justify" vertical="center" wrapText="1"/>
    </xf>
    <xf numFmtId="0" fontId="14"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0" xfId="0" applyFont="1"/>
    <xf numFmtId="0" fontId="10" fillId="4" borderId="1" xfId="0" applyFont="1" applyFill="1" applyBorder="1"/>
    <xf numFmtId="0" fontId="13" fillId="4" borderId="6" xfId="0" applyFont="1" applyFill="1" applyBorder="1" applyAlignment="1">
      <alignment horizontal="center" wrapText="1"/>
    </xf>
    <xf numFmtId="3" fontId="0" fillId="0" borderId="6" xfId="0" applyNumberFormat="1" applyBorder="1" applyAlignment="1">
      <alignment horizontal="center" vertical="center" wrapText="1"/>
    </xf>
    <xf numFmtId="0" fontId="0" fillId="5" borderId="1" xfId="0" applyFill="1" applyBorder="1" applyAlignment="1">
      <alignment horizontal="center" vertical="center" wrapText="1"/>
    </xf>
    <xf numFmtId="10" fontId="0" fillId="6" borderId="1" xfId="0" applyNumberFormat="1" applyFill="1"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0" fontId="9" fillId="6" borderId="1" xfId="0" applyNumberFormat="1" applyFont="1" applyFill="1" applyBorder="1" applyAlignment="1">
      <alignment horizontal="center" vertical="center" wrapText="1"/>
    </xf>
    <xf numFmtId="10" fontId="0" fillId="5" borderId="1" xfId="0" applyNumberFormat="1" applyFill="1" applyBorder="1" applyAlignment="1">
      <alignment horizontal="center" vertical="center" wrapText="1"/>
    </xf>
    <xf numFmtId="0" fontId="0" fillId="0" borderId="1" xfId="0" applyBorder="1"/>
    <xf numFmtId="0" fontId="8" fillId="0" borderId="1" xfId="0" applyFont="1" applyBorder="1" applyAlignment="1">
      <alignment horizontal="center" vertical="center" wrapText="1"/>
    </xf>
    <xf numFmtId="10" fontId="8" fillId="6"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8" fillId="6" borderId="1" xfId="0" applyFont="1" applyFill="1" applyBorder="1" applyAlignment="1">
      <alignment horizontal="center" vertical="center" wrapText="1"/>
    </xf>
    <xf numFmtId="0" fontId="14" fillId="0" borderId="1" xfId="1" applyFont="1" applyBorder="1" applyAlignment="1">
      <alignment horizontal="center" vertical="center" wrapText="1"/>
    </xf>
    <xf numFmtId="3" fontId="14"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10" fontId="7" fillId="6"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14" fontId="7" fillId="0" borderId="2"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1" xfId="0" applyFont="1" applyBorder="1"/>
    <xf numFmtId="0" fontId="0" fillId="0" borderId="1" xfId="0" applyBorder="1" applyAlignment="1">
      <alignment vertical="center"/>
    </xf>
    <xf numFmtId="0" fontId="6" fillId="0" borderId="1" xfId="0" applyFont="1" applyBorder="1" applyAlignment="1">
      <alignment horizontal="center" vertical="center" wrapText="1"/>
    </xf>
    <xf numFmtId="14" fontId="6" fillId="6"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17" fillId="0" borderId="1" xfId="1" applyFont="1" applyBorder="1" applyAlignment="1">
      <alignment horizontal="center" vertical="center" wrapText="1"/>
    </xf>
    <xf numFmtId="0" fontId="5" fillId="0" borderId="5" xfId="0" applyFont="1" applyBorder="1" applyAlignment="1">
      <alignment horizontal="center" vertical="center" wrapText="1"/>
    </xf>
    <xf numFmtId="14" fontId="5" fillId="6" borderId="5"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14" fontId="5" fillId="6" borderId="7"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6"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165" fontId="3"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49" fontId="1" fillId="6"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2" fillId="4" borderId="1" xfId="0" applyFont="1" applyFill="1" applyBorder="1" applyAlignment="1">
      <alignment horizontal="center"/>
    </xf>
    <xf numFmtId="0" fontId="10" fillId="4" borderId="1" xfId="0" applyFont="1" applyFill="1" applyBorder="1"/>
    <xf numFmtId="0" fontId="11" fillId="0" borderId="0" xfId="0" applyFont="1" applyAlignment="1">
      <alignment horizontal="center" vertical="center"/>
    </xf>
    <xf numFmtId="0" fontId="13" fillId="4" borderId="1" xfId="0" applyFont="1" applyFill="1" applyBorder="1"/>
    <xf numFmtId="0" fontId="12" fillId="2" borderId="1" xfId="0" applyFont="1" applyFill="1" applyBorder="1" applyAlignment="1">
      <alignment horizontal="center"/>
    </xf>
    <xf numFmtId="0" fontId="10" fillId="2" borderId="1" xfId="0" applyFont="1" applyFill="1" applyBorder="1"/>
    <xf numFmtId="0" fontId="13" fillId="2" borderId="1" xfId="0" applyFont="1" applyFill="1" applyBorder="1"/>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9" fontId="14" fillId="0" borderId="1" xfId="0" applyNumberFormat="1" applyFont="1" applyBorder="1" applyAlignment="1">
      <alignment horizontal="center" vertical="center" wrapText="1"/>
    </xf>
    <xf numFmtId="165" fontId="0" fillId="0" borderId="1" xfId="0" applyNumberFormat="1" applyFont="1" applyBorder="1" applyAlignment="1">
      <alignment horizontal="center" vertical="center" wrapText="1"/>
    </xf>
  </cellXfs>
  <cellStyles count="2">
    <cellStyle name="Normal" xfId="0" builtinId="0"/>
    <cellStyle name="Normal 2" xfId="1" xr:uid="{4EC63CC8-94DC-49E6-9DCE-37E725A9177A}"/>
  </cellStyles>
  <dxfs count="0"/>
  <tableStyles count="0" defaultTableStyle="TableStyleMedium2" defaultPivotStyle="PivotStyleLight16"/>
  <colors>
    <mruColors>
      <color rgb="FF32BE05"/>
      <color rgb="FF07BF05"/>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42332</xdr:colOff>
      <xdr:row>1</xdr:row>
      <xdr:rowOff>52915</xdr:rowOff>
    </xdr:from>
    <xdr:to>
      <xdr:col>3</xdr:col>
      <xdr:colOff>549689</xdr:colOff>
      <xdr:row>2</xdr:row>
      <xdr:rowOff>124749</xdr:rowOff>
    </xdr:to>
    <xdr:pic>
      <xdr:nvPicPr>
        <xdr:cNvPr id="2" name="Imagen 1">
          <a:extLst>
            <a:ext uri="{FF2B5EF4-FFF2-40B4-BE49-F238E27FC236}">
              <a16:creationId xmlns:a16="http://schemas.microsoft.com/office/drawing/2014/main" id="{8E8E5E0D-B07E-4097-B327-F8CE720DC465}"/>
            </a:ext>
          </a:extLst>
        </xdr:cNvPr>
        <xdr:cNvPicPr>
          <a:picLocks noChangeAspect="1"/>
        </xdr:cNvPicPr>
      </xdr:nvPicPr>
      <xdr:blipFill>
        <a:blip xmlns:r="http://schemas.openxmlformats.org/officeDocument/2006/relationships" r:embed="rId1"/>
        <a:stretch>
          <a:fillRect/>
        </a:stretch>
      </xdr:blipFill>
      <xdr:spPr>
        <a:xfrm>
          <a:off x="42332" y="52915"/>
          <a:ext cx="5136507" cy="1062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42332</xdr:colOff>
      <xdr:row>1</xdr:row>
      <xdr:rowOff>52915</xdr:rowOff>
    </xdr:from>
    <xdr:to>
      <xdr:col>3</xdr:col>
      <xdr:colOff>549689</xdr:colOff>
      <xdr:row>2</xdr:row>
      <xdr:rowOff>124749</xdr:rowOff>
    </xdr:to>
    <xdr:pic>
      <xdr:nvPicPr>
        <xdr:cNvPr id="3" name="Imagen 2">
          <a:extLst>
            <a:ext uri="{FF2B5EF4-FFF2-40B4-BE49-F238E27FC236}">
              <a16:creationId xmlns:a16="http://schemas.microsoft.com/office/drawing/2014/main" id="{7905289B-4ADA-DE73-7BD3-A6C7F6D89B28}"/>
            </a:ext>
          </a:extLst>
        </xdr:cNvPr>
        <xdr:cNvPicPr>
          <a:picLocks noChangeAspect="1"/>
        </xdr:cNvPicPr>
      </xdr:nvPicPr>
      <xdr:blipFill>
        <a:blip xmlns:r="http://schemas.openxmlformats.org/officeDocument/2006/relationships" r:embed="rId1"/>
        <a:stretch>
          <a:fillRect/>
        </a:stretch>
      </xdr:blipFill>
      <xdr:spPr>
        <a:xfrm>
          <a:off x="42332" y="52915"/>
          <a:ext cx="5142857" cy="10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AC78E2B5-ACFB-4CB5-8106-7D3ED24CE268}"/>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75B733C2-7755-41E6-959E-D449AC3A8D10}"/>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2" name="Imagen 1">
          <a:extLst>
            <a:ext uri="{FF2B5EF4-FFF2-40B4-BE49-F238E27FC236}">
              <a16:creationId xmlns:a16="http://schemas.microsoft.com/office/drawing/2014/main" id="{BEE90A65-5DEF-4C08-9D8D-47D3706BF268}"/>
            </a:ext>
          </a:extLst>
        </xdr:cNvPr>
        <xdr:cNvPicPr>
          <a:picLocks noChangeAspect="1"/>
        </xdr:cNvPicPr>
      </xdr:nvPicPr>
      <xdr:blipFill>
        <a:blip xmlns:r="http://schemas.openxmlformats.org/officeDocument/2006/relationships" r:embed="rId1"/>
        <a:stretch>
          <a:fillRect/>
        </a:stretch>
      </xdr:blipFill>
      <xdr:spPr>
        <a:xfrm>
          <a:off x="116412" y="95254"/>
          <a:ext cx="5439117" cy="10117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116412</xdr:colOff>
      <xdr:row>1</xdr:row>
      <xdr:rowOff>95254</xdr:rowOff>
    </xdr:from>
    <xdr:to>
      <xdr:col>3</xdr:col>
      <xdr:colOff>926379</xdr:colOff>
      <xdr:row>2</xdr:row>
      <xdr:rowOff>116417</xdr:rowOff>
    </xdr:to>
    <xdr:pic>
      <xdr:nvPicPr>
        <xdr:cNvPr id="3" name="Imagen 2">
          <a:extLst>
            <a:ext uri="{FF2B5EF4-FFF2-40B4-BE49-F238E27FC236}">
              <a16:creationId xmlns:a16="http://schemas.microsoft.com/office/drawing/2014/main" id="{846185EA-DC8F-4F5B-BAFB-0E0535ECC339}"/>
            </a:ext>
          </a:extLst>
        </xdr:cNvPr>
        <xdr:cNvPicPr>
          <a:picLocks noChangeAspect="1"/>
        </xdr:cNvPicPr>
      </xdr:nvPicPr>
      <xdr:blipFill>
        <a:blip xmlns:r="http://schemas.openxmlformats.org/officeDocument/2006/relationships" r:embed="rId1"/>
        <a:stretch>
          <a:fillRect/>
        </a:stretch>
      </xdr:blipFill>
      <xdr:spPr>
        <a:xfrm>
          <a:off x="116412" y="95254"/>
          <a:ext cx="5445467" cy="10159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31749</xdr:rowOff>
    </xdr:from>
    <xdr:to>
      <xdr:col>3</xdr:col>
      <xdr:colOff>1142279</xdr:colOff>
      <xdr:row>2</xdr:row>
      <xdr:rowOff>164959</xdr:rowOff>
    </xdr:to>
    <xdr:pic>
      <xdr:nvPicPr>
        <xdr:cNvPr id="2" name="Imagen 1">
          <a:extLst>
            <a:ext uri="{FF2B5EF4-FFF2-40B4-BE49-F238E27FC236}">
              <a16:creationId xmlns:a16="http://schemas.microsoft.com/office/drawing/2014/main" id="{B13C7495-8F6B-4427-B4EB-9FD9508B1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31749</xdr:rowOff>
    </xdr:from>
    <xdr:to>
      <xdr:col>3</xdr:col>
      <xdr:colOff>1142279</xdr:colOff>
      <xdr:row>2</xdr:row>
      <xdr:rowOff>164959</xdr:rowOff>
    </xdr:to>
    <xdr:pic>
      <xdr:nvPicPr>
        <xdr:cNvPr id="4" name="Imagen 3">
          <a:extLst>
            <a:ext uri="{FF2B5EF4-FFF2-40B4-BE49-F238E27FC236}">
              <a16:creationId xmlns:a16="http://schemas.microsoft.com/office/drawing/2014/main" id="{FC9CCAE1-22B5-41E9-86A5-7BC69BDE04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895350</xdr:colOff>
      <xdr:row>2</xdr:row>
      <xdr:rowOff>133350</xdr:rowOff>
    </xdr:to>
    <xdr:pic>
      <xdr:nvPicPr>
        <xdr:cNvPr id="3" name="0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31749</xdr:rowOff>
    </xdr:from>
    <xdr:to>
      <xdr:col>3</xdr:col>
      <xdr:colOff>1142279</xdr:colOff>
      <xdr:row>2</xdr:row>
      <xdr:rowOff>164959</xdr:rowOff>
    </xdr:to>
    <xdr:pic>
      <xdr:nvPicPr>
        <xdr:cNvPr id="4" name="Imagen 3">
          <a:extLst>
            <a:ext uri="{FF2B5EF4-FFF2-40B4-BE49-F238E27FC236}">
              <a16:creationId xmlns:a16="http://schemas.microsoft.com/office/drawing/2014/main" id="{150AD031-6C99-47B0-BACA-C23AEA923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749"/>
          <a:ext cx="5777779" cy="11280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A8B42-3453-4076-B0BA-CE26C0E37C1A}">
  <dimension ref="A1:I30"/>
  <sheetViews>
    <sheetView showGridLines="0" tabSelected="1"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449</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ht="75" customHeight="1" x14ac:dyDescent="0.25">
      <c r="A10" s="113" t="s">
        <v>347</v>
      </c>
      <c r="B10" s="113" t="s">
        <v>239</v>
      </c>
      <c r="C10" s="113" t="s">
        <v>399</v>
      </c>
      <c r="D10" s="113" t="s">
        <v>469</v>
      </c>
      <c r="E10" s="113" t="s">
        <v>579</v>
      </c>
      <c r="F10" s="113" t="s">
        <v>241</v>
      </c>
      <c r="G10" s="114">
        <v>46118</v>
      </c>
      <c r="H10" s="114">
        <v>46118</v>
      </c>
      <c r="I10" s="113"/>
    </row>
    <row r="11" spans="1:9" ht="75" customHeight="1" x14ac:dyDescent="0.25">
      <c r="A11" s="113" t="s">
        <v>433</v>
      </c>
      <c r="B11" s="113" t="s">
        <v>243</v>
      </c>
      <c r="C11" s="113" t="s">
        <v>580</v>
      </c>
      <c r="D11" s="113" t="s">
        <v>284</v>
      </c>
      <c r="E11" s="113" t="s">
        <v>581</v>
      </c>
      <c r="F11" s="113" t="s">
        <v>241</v>
      </c>
      <c r="G11" s="114">
        <v>46118</v>
      </c>
      <c r="H11" s="114">
        <v>46118</v>
      </c>
      <c r="I11" s="113"/>
    </row>
    <row r="12" spans="1:9" ht="75" customHeight="1" x14ac:dyDescent="0.25">
      <c r="A12" s="113" t="s">
        <v>352</v>
      </c>
      <c r="B12" s="113" t="s">
        <v>245</v>
      </c>
      <c r="C12" s="113" t="s">
        <v>582</v>
      </c>
      <c r="D12" s="113" t="s">
        <v>287</v>
      </c>
      <c r="E12" s="113" t="s">
        <v>583</v>
      </c>
      <c r="F12" s="113" t="s">
        <v>241</v>
      </c>
      <c r="G12" s="114">
        <v>46118</v>
      </c>
      <c r="H12" s="114">
        <v>46118</v>
      </c>
      <c r="I12" s="113"/>
    </row>
    <row r="13" spans="1:9" ht="75" customHeight="1" x14ac:dyDescent="0.25">
      <c r="A13" s="113" t="s">
        <v>355</v>
      </c>
      <c r="B13" s="113" t="s">
        <v>247</v>
      </c>
      <c r="C13" s="113" t="s">
        <v>584</v>
      </c>
      <c r="D13" s="113" t="s">
        <v>475</v>
      </c>
      <c r="E13" s="113" t="s">
        <v>585</v>
      </c>
      <c r="F13" s="113" t="s">
        <v>241</v>
      </c>
      <c r="G13" s="114">
        <v>46118</v>
      </c>
      <c r="H13" s="114">
        <v>46118</v>
      </c>
      <c r="I13" s="113"/>
    </row>
    <row r="14" spans="1:9" ht="75" customHeight="1" x14ac:dyDescent="0.25">
      <c r="A14" s="113" t="s">
        <v>486</v>
      </c>
      <c r="B14" s="113" t="s">
        <v>478</v>
      </c>
      <c r="C14" s="113" t="s">
        <v>586</v>
      </c>
      <c r="D14" s="113" t="s">
        <v>587</v>
      </c>
      <c r="E14" s="113" t="s">
        <v>588</v>
      </c>
      <c r="F14" s="113" t="s">
        <v>274</v>
      </c>
      <c r="G14" s="114">
        <v>46118</v>
      </c>
      <c r="H14" s="114">
        <v>46118</v>
      </c>
      <c r="I14" s="113"/>
    </row>
    <row r="15" spans="1:9" ht="75" customHeight="1" x14ac:dyDescent="0.25">
      <c r="A15" s="20" t="s">
        <v>394</v>
      </c>
      <c r="B15" s="20" t="s">
        <v>458</v>
      </c>
      <c r="C15" s="115">
        <v>0.3</v>
      </c>
      <c r="D15" s="115">
        <v>1</v>
      </c>
      <c r="E15" s="20" t="s">
        <v>459</v>
      </c>
      <c r="F15" s="20" t="s">
        <v>224</v>
      </c>
      <c r="G15" s="30">
        <v>46125</v>
      </c>
      <c r="H15" s="30">
        <v>46125</v>
      </c>
      <c r="I15" s="20"/>
    </row>
    <row r="16" spans="1:9" ht="75" customHeight="1" x14ac:dyDescent="0.25">
      <c r="A16" s="20" t="s">
        <v>460</v>
      </c>
      <c r="B16" s="20" t="s">
        <v>458</v>
      </c>
      <c r="C16" s="115">
        <v>0.3</v>
      </c>
      <c r="D16" s="115">
        <v>1</v>
      </c>
      <c r="E16" s="20" t="s">
        <v>459</v>
      </c>
      <c r="F16" s="20" t="s">
        <v>224</v>
      </c>
      <c r="G16" s="30">
        <v>46125</v>
      </c>
      <c r="H16" s="30">
        <v>46125</v>
      </c>
      <c r="I16" s="20"/>
    </row>
    <row r="17" spans="1:9" ht="75" customHeight="1" x14ac:dyDescent="0.25">
      <c r="A17" s="20" t="s">
        <v>455</v>
      </c>
      <c r="B17" s="20" t="s">
        <v>456</v>
      </c>
      <c r="C17" s="20">
        <v>0</v>
      </c>
      <c r="D17" s="20" t="s">
        <v>589</v>
      </c>
      <c r="E17" s="20" t="s">
        <v>541</v>
      </c>
      <c r="F17" s="20" t="s">
        <v>447</v>
      </c>
      <c r="G17" s="30">
        <v>46111</v>
      </c>
      <c r="H17" s="30">
        <v>46111</v>
      </c>
      <c r="I17" s="20" t="s">
        <v>590</v>
      </c>
    </row>
    <row r="18" spans="1:9" ht="75" customHeight="1" x14ac:dyDescent="0.25">
      <c r="A18" s="59" t="s">
        <v>376</v>
      </c>
      <c r="B18" s="20" t="s">
        <v>483</v>
      </c>
      <c r="C18" s="20" t="s">
        <v>592</v>
      </c>
      <c r="D18" s="32" t="s">
        <v>591</v>
      </c>
      <c r="E18" s="20" t="s">
        <v>453</v>
      </c>
      <c r="F18" s="20" t="s">
        <v>345</v>
      </c>
      <c r="G18" s="30">
        <v>46120</v>
      </c>
      <c r="H18" s="30">
        <v>46387</v>
      </c>
      <c r="I18" s="20"/>
    </row>
    <row r="19" spans="1:9" ht="75" customHeight="1" x14ac:dyDescent="0.25">
      <c r="A19" s="59" t="s">
        <v>376</v>
      </c>
      <c r="B19" s="20" t="s">
        <v>483</v>
      </c>
      <c r="C19" s="20" t="s">
        <v>593</v>
      </c>
      <c r="D19" s="32" t="s">
        <v>591</v>
      </c>
      <c r="E19" s="20" t="s">
        <v>453</v>
      </c>
      <c r="F19" s="20" t="s">
        <v>345</v>
      </c>
      <c r="G19" s="30">
        <v>46120</v>
      </c>
      <c r="H19" s="30">
        <v>46387</v>
      </c>
      <c r="I19" s="20"/>
    </row>
    <row r="20" spans="1:9" ht="75" customHeight="1" x14ac:dyDescent="0.25">
      <c r="A20" s="113" t="s">
        <v>358</v>
      </c>
      <c r="B20" s="113" t="s">
        <v>178</v>
      </c>
      <c r="C20" s="113">
        <v>25</v>
      </c>
      <c r="D20" s="113">
        <v>100</v>
      </c>
      <c r="E20" s="113" t="s">
        <v>563</v>
      </c>
      <c r="F20" s="113" t="s">
        <v>167</v>
      </c>
      <c r="G20" s="116">
        <v>46112</v>
      </c>
      <c r="H20" s="116">
        <v>46112</v>
      </c>
      <c r="I20" s="113" t="s">
        <v>293</v>
      </c>
    </row>
    <row r="21" spans="1:9" ht="75" customHeight="1" x14ac:dyDescent="0.25">
      <c r="A21" s="113" t="s">
        <v>359</v>
      </c>
      <c r="B21" s="113" t="s">
        <v>316</v>
      </c>
      <c r="C21" s="113">
        <v>25</v>
      </c>
      <c r="D21" s="113">
        <v>100</v>
      </c>
      <c r="E21" s="113" t="s">
        <v>564</v>
      </c>
      <c r="F21" s="113" t="s">
        <v>167</v>
      </c>
      <c r="G21" s="116">
        <v>46112</v>
      </c>
      <c r="H21" s="116">
        <v>46112</v>
      </c>
      <c r="I21" s="113"/>
    </row>
    <row r="22" spans="1:9" ht="75" customHeight="1" x14ac:dyDescent="0.25">
      <c r="A22" s="113" t="s">
        <v>181</v>
      </c>
      <c r="B22" s="113" t="s">
        <v>294</v>
      </c>
      <c r="C22" s="113">
        <v>25</v>
      </c>
      <c r="D22" s="113">
        <v>100</v>
      </c>
      <c r="E22" s="113" t="s">
        <v>317</v>
      </c>
      <c r="F22" s="113" t="s">
        <v>167</v>
      </c>
      <c r="G22" s="116">
        <v>46112</v>
      </c>
      <c r="H22" s="116">
        <v>46112</v>
      </c>
      <c r="I22" s="113"/>
    </row>
    <row r="23" spans="1:9" ht="75" customHeight="1" x14ac:dyDescent="0.25">
      <c r="A23" s="113" t="s">
        <v>360</v>
      </c>
      <c r="B23" s="113" t="s">
        <v>295</v>
      </c>
      <c r="C23" s="113">
        <v>25</v>
      </c>
      <c r="D23" s="113">
        <v>100</v>
      </c>
      <c r="E23" s="113" t="s">
        <v>565</v>
      </c>
      <c r="F23" s="113" t="s">
        <v>167</v>
      </c>
      <c r="G23" s="116">
        <v>46112</v>
      </c>
      <c r="H23" s="116">
        <v>46112</v>
      </c>
      <c r="I23" s="113"/>
    </row>
    <row r="24" spans="1:9" ht="75" customHeight="1" x14ac:dyDescent="0.25">
      <c r="A24" s="113" t="s">
        <v>93</v>
      </c>
      <c r="B24" s="113" t="s">
        <v>296</v>
      </c>
      <c r="C24" s="113">
        <v>25</v>
      </c>
      <c r="D24" s="113">
        <v>100</v>
      </c>
      <c r="E24" s="113" t="s">
        <v>236</v>
      </c>
      <c r="F24" s="113" t="s">
        <v>167</v>
      </c>
      <c r="G24" s="116">
        <v>46112</v>
      </c>
      <c r="H24" s="116">
        <v>46112</v>
      </c>
      <c r="I24" s="113"/>
    </row>
    <row r="25" spans="1:9" ht="75" customHeight="1" x14ac:dyDescent="0.25">
      <c r="A25" s="113" t="s">
        <v>183</v>
      </c>
      <c r="B25" s="113" t="s">
        <v>120</v>
      </c>
      <c r="C25" s="113">
        <v>25</v>
      </c>
      <c r="D25" s="113">
        <v>100</v>
      </c>
      <c r="E25" s="113" t="s">
        <v>566</v>
      </c>
      <c r="F25" s="113" t="s">
        <v>167</v>
      </c>
      <c r="G25" s="116">
        <v>46112</v>
      </c>
      <c r="H25" s="116">
        <v>46112</v>
      </c>
      <c r="I25" s="113"/>
    </row>
    <row r="26" spans="1:9" ht="75" customHeight="1" x14ac:dyDescent="0.25">
      <c r="A26" s="113" t="s">
        <v>184</v>
      </c>
      <c r="B26" s="113" t="s">
        <v>120</v>
      </c>
      <c r="C26" s="113">
        <v>25</v>
      </c>
      <c r="D26" s="113">
        <v>100</v>
      </c>
      <c r="E26" s="113" t="s">
        <v>567</v>
      </c>
      <c r="F26" s="113" t="s">
        <v>167</v>
      </c>
      <c r="G26" s="116">
        <v>46112</v>
      </c>
      <c r="H26" s="116">
        <v>46112</v>
      </c>
      <c r="I26" s="113"/>
    </row>
    <row r="27" spans="1:9" ht="75" customHeight="1" x14ac:dyDescent="0.25">
      <c r="A27" s="113" t="s">
        <v>362</v>
      </c>
      <c r="B27" s="113" t="s">
        <v>568</v>
      </c>
      <c r="C27" s="113">
        <v>25</v>
      </c>
      <c r="D27" s="113">
        <v>100</v>
      </c>
      <c r="E27" s="113" t="s">
        <v>317</v>
      </c>
      <c r="F27" s="113" t="s">
        <v>167</v>
      </c>
      <c r="G27" s="116">
        <v>46112</v>
      </c>
      <c r="H27" s="116">
        <v>46112</v>
      </c>
      <c r="I27" s="113"/>
    </row>
    <row r="28" spans="1:9" ht="75" customHeight="1" x14ac:dyDescent="0.25">
      <c r="A28" s="113" t="s">
        <v>329</v>
      </c>
      <c r="B28" s="113" t="s">
        <v>363</v>
      </c>
      <c r="C28" s="113">
        <v>25</v>
      </c>
      <c r="D28" s="113">
        <v>100</v>
      </c>
      <c r="E28" s="113" t="s">
        <v>364</v>
      </c>
      <c r="F28" s="113" t="s">
        <v>167</v>
      </c>
      <c r="G28" s="116">
        <v>46112</v>
      </c>
      <c r="H28" s="116">
        <v>46112</v>
      </c>
      <c r="I28" s="113" t="s">
        <v>384</v>
      </c>
    </row>
    <row r="29" spans="1:9" ht="75" customHeight="1" x14ac:dyDescent="0.25">
      <c r="A29" s="113" t="s">
        <v>462</v>
      </c>
      <c r="B29" s="113" t="s">
        <v>365</v>
      </c>
      <c r="C29" s="113">
        <v>25</v>
      </c>
      <c r="D29" s="113">
        <v>100</v>
      </c>
      <c r="E29" s="113" t="s">
        <v>366</v>
      </c>
      <c r="F29" s="113" t="s">
        <v>167</v>
      </c>
      <c r="G29" s="116">
        <v>46112</v>
      </c>
      <c r="H29" s="116">
        <v>46112</v>
      </c>
      <c r="I29" s="113" t="s">
        <v>384</v>
      </c>
    </row>
    <row r="30" spans="1:9" ht="75" customHeight="1" x14ac:dyDescent="0.25">
      <c r="A30" s="113" t="s">
        <v>594</v>
      </c>
      <c r="B30" s="113" t="s">
        <v>132</v>
      </c>
      <c r="C30" s="113">
        <v>25</v>
      </c>
      <c r="D30" s="113">
        <v>100</v>
      </c>
      <c r="E30" s="113" t="s">
        <v>187</v>
      </c>
      <c r="F30" s="113" t="s">
        <v>167</v>
      </c>
      <c r="G30" s="116">
        <v>46112</v>
      </c>
      <c r="H30" s="116">
        <v>46112</v>
      </c>
      <c r="I30" s="113" t="s">
        <v>534</v>
      </c>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F7B97-1959-4309-86F0-D48573BF20A1}">
  <dimension ref="A1:I84"/>
  <sheetViews>
    <sheetView showGridLines="0"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449</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ht="90.75" customHeight="1" x14ac:dyDescent="0.25">
      <c r="A10" s="20" t="s">
        <v>347</v>
      </c>
      <c r="B10" s="20" t="s">
        <v>239</v>
      </c>
      <c r="C10" s="20" t="s">
        <v>399</v>
      </c>
      <c r="D10" s="20" t="s">
        <v>572</v>
      </c>
      <c r="E10" s="20" t="s">
        <v>573</v>
      </c>
      <c r="F10" s="20" t="s">
        <v>241</v>
      </c>
      <c r="G10" s="30">
        <v>46028</v>
      </c>
      <c r="H10" s="30">
        <v>46028</v>
      </c>
      <c r="I10" s="20"/>
    </row>
    <row r="11" spans="1:9" ht="90.75" customHeight="1" x14ac:dyDescent="0.25">
      <c r="A11" s="20" t="s">
        <v>349</v>
      </c>
      <c r="B11" s="20" t="s">
        <v>243</v>
      </c>
      <c r="C11" s="20" t="s">
        <v>574</v>
      </c>
      <c r="D11" s="20" t="s">
        <v>575</v>
      </c>
      <c r="E11" s="20" t="s">
        <v>548</v>
      </c>
      <c r="F11" s="20" t="s">
        <v>241</v>
      </c>
      <c r="G11" s="30">
        <v>46028</v>
      </c>
      <c r="H11" s="30">
        <v>46028</v>
      </c>
      <c r="I11" s="20"/>
    </row>
    <row r="12" spans="1:9" ht="90.75" customHeight="1" x14ac:dyDescent="0.25">
      <c r="A12" s="20" t="s">
        <v>352</v>
      </c>
      <c r="B12" s="20" t="s">
        <v>245</v>
      </c>
      <c r="C12" s="20" t="s">
        <v>576</v>
      </c>
      <c r="D12" s="20" t="s">
        <v>577</v>
      </c>
      <c r="E12" s="20" t="s">
        <v>550</v>
      </c>
      <c r="F12" s="20" t="s">
        <v>241</v>
      </c>
      <c r="G12" s="30">
        <v>46028</v>
      </c>
      <c r="H12" s="30">
        <v>46028</v>
      </c>
      <c r="I12" s="20"/>
    </row>
    <row r="13" spans="1:9" ht="90.75" customHeight="1" x14ac:dyDescent="0.25">
      <c r="A13" s="20" t="s">
        <v>355</v>
      </c>
      <c r="B13" s="20" t="s">
        <v>247</v>
      </c>
      <c r="C13" s="20" t="s">
        <v>578</v>
      </c>
      <c r="D13" s="20" t="s">
        <v>475</v>
      </c>
      <c r="E13" s="20" t="s">
        <v>476</v>
      </c>
      <c r="F13" s="20" t="s">
        <v>241</v>
      </c>
      <c r="G13" s="30">
        <v>46028</v>
      </c>
      <c r="H13" s="30">
        <v>46028</v>
      </c>
      <c r="I13" s="20"/>
    </row>
    <row r="14" spans="1:9" ht="90.75" customHeight="1" x14ac:dyDescent="0.25">
      <c r="A14" s="20" t="s">
        <v>477</v>
      </c>
      <c r="B14" s="20" t="s">
        <v>478</v>
      </c>
      <c r="C14" s="20">
        <v>0</v>
      </c>
      <c r="D14" s="20">
        <v>0</v>
      </c>
      <c r="E14" s="20" t="s">
        <v>530</v>
      </c>
      <c r="F14" s="20" t="s">
        <v>274</v>
      </c>
      <c r="G14" s="30">
        <v>46028</v>
      </c>
      <c r="H14" s="30">
        <v>46028</v>
      </c>
      <c r="I14" s="20"/>
    </row>
    <row r="15" spans="1:9" ht="90.75" customHeight="1" x14ac:dyDescent="0.25">
      <c r="A15" s="100" t="s">
        <v>358</v>
      </c>
      <c r="B15" s="102" t="s">
        <v>178</v>
      </c>
      <c r="C15" s="100">
        <v>25</v>
      </c>
      <c r="D15" s="100">
        <v>100</v>
      </c>
      <c r="E15" s="100" t="s">
        <v>563</v>
      </c>
      <c r="F15" s="100" t="s">
        <v>167</v>
      </c>
      <c r="G15" s="101">
        <v>46022</v>
      </c>
      <c r="H15" s="101">
        <v>46022</v>
      </c>
      <c r="I15" s="100" t="s">
        <v>293</v>
      </c>
    </row>
    <row r="16" spans="1:9" ht="90.75" customHeight="1" x14ac:dyDescent="0.25">
      <c r="A16" s="100" t="s">
        <v>359</v>
      </c>
      <c r="B16" s="102" t="s">
        <v>316</v>
      </c>
      <c r="C16" s="100">
        <v>25</v>
      </c>
      <c r="D16" s="100">
        <v>100</v>
      </c>
      <c r="E16" s="100" t="s">
        <v>564</v>
      </c>
      <c r="F16" s="100" t="s">
        <v>167</v>
      </c>
      <c r="G16" s="101">
        <v>46022</v>
      </c>
      <c r="H16" s="101">
        <v>46022</v>
      </c>
      <c r="I16" s="100"/>
    </row>
    <row r="17" spans="1:9" ht="90.75" customHeight="1" x14ac:dyDescent="0.25">
      <c r="A17" s="100" t="s">
        <v>181</v>
      </c>
      <c r="B17" s="102" t="s">
        <v>294</v>
      </c>
      <c r="C17" s="100">
        <v>25</v>
      </c>
      <c r="D17" s="100">
        <v>100</v>
      </c>
      <c r="E17" s="100" t="s">
        <v>317</v>
      </c>
      <c r="F17" s="100" t="s">
        <v>167</v>
      </c>
      <c r="G17" s="101">
        <v>46022</v>
      </c>
      <c r="H17" s="101">
        <v>46022</v>
      </c>
      <c r="I17" s="100"/>
    </row>
    <row r="18" spans="1:9" ht="90.75" customHeight="1" x14ac:dyDescent="0.25">
      <c r="A18" s="100" t="s">
        <v>360</v>
      </c>
      <c r="B18" s="102" t="s">
        <v>295</v>
      </c>
      <c r="C18" s="100">
        <v>25</v>
      </c>
      <c r="D18" s="100">
        <v>100</v>
      </c>
      <c r="E18" s="100" t="s">
        <v>565</v>
      </c>
      <c r="F18" s="100" t="s">
        <v>167</v>
      </c>
      <c r="G18" s="101">
        <v>46022</v>
      </c>
      <c r="H18" s="101">
        <v>46022</v>
      </c>
      <c r="I18" s="100"/>
    </row>
    <row r="19" spans="1:9" ht="90.75" customHeight="1" x14ac:dyDescent="0.25">
      <c r="A19" s="100" t="s">
        <v>93</v>
      </c>
      <c r="B19" s="102" t="s">
        <v>296</v>
      </c>
      <c r="C19" s="100">
        <v>25</v>
      </c>
      <c r="D19" s="100">
        <v>100</v>
      </c>
      <c r="E19" s="100" t="s">
        <v>236</v>
      </c>
      <c r="F19" s="100" t="s">
        <v>167</v>
      </c>
      <c r="G19" s="101">
        <v>46022</v>
      </c>
      <c r="H19" s="101">
        <v>46022</v>
      </c>
      <c r="I19" s="100"/>
    </row>
    <row r="20" spans="1:9" ht="90.75" customHeight="1" x14ac:dyDescent="0.25">
      <c r="A20" s="100" t="s">
        <v>183</v>
      </c>
      <c r="B20" s="102" t="s">
        <v>120</v>
      </c>
      <c r="C20" s="100">
        <v>25</v>
      </c>
      <c r="D20" s="100">
        <v>100</v>
      </c>
      <c r="E20" s="100" t="s">
        <v>566</v>
      </c>
      <c r="F20" s="100" t="s">
        <v>167</v>
      </c>
      <c r="G20" s="101">
        <v>46022</v>
      </c>
      <c r="H20" s="101">
        <v>46022</v>
      </c>
      <c r="I20" s="100"/>
    </row>
    <row r="21" spans="1:9" ht="90.75" customHeight="1" x14ac:dyDescent="0.25">
      <c r="A21" s="100" t="s">
        <v>184</v>
      </c>
      <c r="B21" s="102" t="s">
        <v>120</v>
      </c>
      <c r="C21" s="100">
        <v>25</v>
      </c>
      <c r="D21" s="100">
        <v>100</v>
      </c>
      <c r="E21" s="100" t="s">
        <v>567</v>
      </c>
      <c r="F21" s="100" t="s">
        <v>167</v>
      </c>
      <c r="G21" s="101">
        <v>46022</v>
      </c>
      <c r="H21" s="101">
        <v>46022</v>
      </c>
      <c r="I21" s="100"/>
    </row>
    <row r="22" spans="1:9" ht="90.75" customHeight="1" x14ac:dyDescent="0.25">
      <c r="A22" s="100" t="s">
        <v>362</v>
      </c>
      <c r="B22" s="102" t="s">
        <v>568</v>
      </c>
      <c r="C22" s="100">
        <v>25</v>
      </c>
      <c r="D22" s="100">
        <v>100</v>
      </c>
      <c r="E22" s="100" t="s">
        <v>317</v>
      </c>
      <c r="F22" s="100" t="s">
        <v>167</v>
      </c>
      <c r="G22" s="101">
        <v>46022</v>
      </c>
      <c r="H22" s="101">
        <v>46022</v>
      </c>
      <c r="I22" s="100"/>
    </row>
    <row r="23" spans="1:9" ht="90.75" customHeight="1" x14ac:dyDescent="0.25">
      <c r="A23" s="100" t="s">
        <v>329</v>
      </c>
      <c r="B23" s="102" t="s">
        <v>363</v>
      </c>
      <c r="C23" s="100">
        <v>25</v>
      </c>
      <c r="D23" s="100">
        <v>100</v>
      </c>
      <c r="E23" s="100" t="s">
        <v>364</v>
      </c>
      <c r="F23" s="100" t="s">
        <v>167</v>
      </c>
      <c r="G23" s="101">
        <v>46022</v>
      </c>
      <c r="H23" s="101">
        <v>46022</v>
      </c>
      <c r="I23" s="100" t="s">
        <v>384</v>
      </c>
    </row>
    <row r="24" spans="1:9" ht="90.75" customHeight="1" x14ac:dyDescent="0.25">
      <c r="A24" s="100" t="s">
        <v>462</v>
      </c>
      <c r="B24" s="102" t="s">
        <v>365</v>
      </c>
      <c r="C24" s="100">
        <v>25</v>
      </c>
      <c r="D24" s="100">
        <v>100</v>
      </c>
      <c r="E24" s="100" t="s">
        <v>366</v>
      </c>
      <c r="F24" s="100" t="s">
        <v>167</v>
      </c>
      <c r="G24" s="101">
        <v>46022</v>
      </c>
      <c r="H24" s="101">
        <v>46022</v>
      </c>
      <c r="I24" s="100" t="s">
        <v>384</v>
      </c>
    </row>
    <row r="25" spans="1:9" ht="90.75" customHeight="1" x14ac:dyDescent="0.25">
      <c r="A25" s="100" t="s">
        <v>569</v>
      </c>
      <c r="B25" s="102" t="s">
        <v>132</v>
      </c>
      <c r="C25" s="100">
        <v>25</v>
      </c>
      <c r="D25" s="100">
        <v>100</v>
      </c>
      <c r="E25" s="100" t="s">
        <v>187</v>
      </c>
      <c r="F25" s="100" t="s">
        <v>167</v>
      </c>
      <c r="G25" s="101">
        <v>46022</v>
      </c>
      <c r="H25" s="101">
        <v>46022</v>
      </c>
      <c r="I25" s="100" t="s">
        <v>463</v>
      </c>
    </row>
    <row r="26" spans="1:9" ht="90.75" customHeight="1" x14ac:dyDescent="0.25">
      <c r="A26" s="100" t="s">
        <v>570</v>
      </c>
      <c r="B26" s="102" t="s">
        <v>132</v>
      </c>
      <c r="C26" s="100">
        <v>25</v>
      </c>
      <c r="D26" s="100">
        <v>100</v>
      </c>
      <c r="E26" s="100" t="s">
        <v>187</v>
      </c>
      <c r="F26" s="100" t="s">
        <v>167</v>
      </c>
      <c r="G26" s="101">
        <v>46022</v>
      </c>
      <c r="H26" s="101">
        <v>46022</v>
      </c>
      <c r="I26" s="100" t="s">
        <v>463</v>
      </c>
    </row>
    <row r="27" spans="1:9" ht="90.75" customHeight="1" x14ac:dyDescent="0.25">
      <c r="A27" s="100" t="s">
        <v>571</v>
      </c>
      <c r="B27" s="102" t="s">
        <v>132</v>
      </c>
      <c r="C27" s="100">
        <v>25</v>
      </c>
      <c r="D27" s="100">
        <v>100</v>
      </c>
      <c r="E27" s="100" t="s">
        <v>187</v>
      </c>
      <c r="F27" s="100" t="s">
        <v>167</v>
      </c>
      <c r="G27" s="101">
        <v>46022</v>
      </c>
      <c r="H27" s="101">
        <v>46022</v>
      </c>
      <c r="I27" s="100" t="s">
        <v>463</v>
      </c>
    </row>
    <row r="28" spans="1:9" ht="90.75" customHeight="1" x14ac:dyDescent="0.25">
      <c r="A28" s="100" t="s">
        <v>347</v>
      </c>
      <c r="B28" s="100" t="s">
        <v>239</v>
      </c>
      <c r="C28" s="100" t="s">
        <v>399</v>
      </c>
      <c r="D28" s="100" t="s">
        <v>469</v>
      </c>
      <c r="E28" s="100" t="s">
        <v>546</v>
      </c>
      <c r="F28" s="100" t="s">
        <v>241</v>
      </c>
      <c r="G28" s="101">
        <v>45937</v>
      </c>
      <c r="H28" s="101">
        <v>45937</v>
      </c>
      <c r="I28" s="100"/>
    </row>
    <row r="29" spans="1:9" ht="90.75" customHeight="1" x14ac:dyDescent="0.25">
      <c r="A29" s="100" t="s">
        <v>349</v>
      </c>
      <c r="B29" s="100" t="s">
        <v>243</v>
      </c>
      <c r="C29" s="100" t="s">
        <v>560</v>
      </c>
      <c r="D29" s="100" t="s">
        <v>284</v>
      </c>
      <c r="E29" s="100" t="s">
        <v>548</v>
      </c>
      <c r="F29" s="100" t="s">
        <v>241</v>
      </c>
      <c r="G29" s="101">
        <v>45937</v>
      </c>
      <c r="H29" s="101">
        <v>45937</v>
      </c>
      <c r="I29" s="100"/>
    </row>
    <row r="30" spans="1:9" ht="90.75" customHeight="1" x14ac:dyDescent="0.25">
      <c r="A30" s="100" t="s">
        <v>352</v>
      </c>
      <c r="B30" s="100" t="s">
        <v>245</v>
      </c>
      <c r="C30" s="100" t="s">
        <v>561</v>
      </c>
      <c r="D30" s="100" t="s">
        <v>287</v>
      </c>
      <c r="E30" s="100" t="s">
        <v>550</v>
      </c>
      <c r="F30" s="100" t="s">
        <v>241</v>
      </c>
      <c r="G30" s="101">
        <v>45937</v>
      </c>
      <c r="H30" s="101">
        <v>45937</v>
      </c>
      <c r="I30" s="100"/>
    </row>
    <row r="31" spans="1:9" ht="90.75" customHeight="1" x14ac:dyDescent="0.25">
      <c r="A31" s="100" t="s">
        <v>355</v>
      </c>
      <c r="B31" s="100" t="s">
        <v>247</v>
      </c>
      <c r="C31" s="100" t="s">
        <v>562</v>
      </c>
      <c r="D31" s="100" t="s">
        <v>475</v>
      </c>
      <c r="E31" s="100" t="s">
        <v>476</v>
      </c>
      <c r="F31" s="100" t="s">
        <v>241</v>
      </c>
      <c r="G31" s="101">
        <v>45937</v>
      </c>
      <c r="H31" s="101">
        <v>45937</v>
      </c>
      <c r="I31" s="100"/>
    </row>
    <row r="32" spans="1:9" ht="90.75" customHeight="1" x14ac:dyDescent="0.25">
      <c r="A32" s="100" t="s">
        <v>477</v>
      </c>
      <c r="B32" s="100" t="s">
        <v>478</v>
      </c>
      <c r="C32" s="100">
        <v>0</v>
      </c>
      <c r="D32" s="100">
        <v>0</v>
      </c>
      <c r="E32" s="100" t="s">
        <v>530</v>
      </c>
      <c r="F32" s="100" t="s">
        <v>274</v>
      </c>
      <c r="G32" s="101">
        <v>45937</v>
      </c>
      <c r="H32" s="101">
        <v>45937</v>
      </c>
      <c r="I32" s="2"/>
    </row>
    <row r="33" spans="1:9" ht="90.75" customHeight="1" x14ac:dyDescent="0.25">
      <c r="A33" s="95" t="s">
        <v>347</v>
      </c>
      <c r="B33" s="95" t="s">
        <v>239</v>
      </c>
      <c r="C33" s="95" t="s">
        <v>493</v>
      </c>
      <c r="D33" s="95" t="s">
        <v>469</v>
      </c>
      <c r="E33" s="95" t="s">
        <v>546</v>
      </c>
      <c r="F33" s="95" t="s">
        <v>241</v>
      </c>
      <c r="G33" s="96">
        <v>45842</v>
      </c>
      <c r="H33" s="96">
        <v>45842</v>
      </c>
      <c r="I33" s="2"/>
    </row>
    <row r="34" spans="1:9" ht="90.75" customHeight="1" x14ac:dyDescent="0.25">
      <c r="A34" s="95" t="s">
        <v>349</v>
      </c>
      <c r="B34" s="95" t="s">
        <v>243</v>
      </c>
      <c r="C34" s="95" t="s">
        <v>547</v>
      </c>
      <c r="D34" s="95" t="s">
        <v>284</v>
      </c>
      <c r="E34" s="95" t="s">
        <v>548</v>
      </c>
      <c r="F34" s="95" t="s">
        <v>241</v>
      </c>
      <c r="G34" s="96">
        <v>45842</v>
      </c>
      <c r="H34" s="96">
        <v>45842</v>
      </c>
      <c r="I34" s="2"/>
    </row>
    <row r="35" spans="1:9" ht="90.75" customHeight="1" x14ac:dyDescent="0.25">
      <c r="A35" s="95" t="s">
        <v>352</v>
      </c>
      <c r="B35" s="95" t="s">
        <v>245</v>
      </c>
      <c r="C35" s="95" t="s">
        <v>549</v>
      </c>
      <c r="D35" s="95" t="s">
        <v>287</v>
      </c>
      <c r="E35" s="98" t="s">
        <v>550</v>
      </c>
      <c r="F35" s="95" t="s">
        <v>241</v>
      </c>
      <c r="G35" s="96">
        <v>45842</v>
      </c>
      <c r="H35" s="96">
        <v>45842</v>
      </c>
      <c r="I35" s="2"/>
    </row>
    <row r="36" spans="1:9" ht="90.75" customHeight="1" x14ac:dyDescent="0.25">
      <c r="A36" s="95" t="s">
        <v>355</v>
      </c>
      <c r="B36" s="95" t="s">
        <v>247</v>
      </c>
      <c r="C36" s="95" t="s">
        <v>290</v>
      </c>
      <c r="D36" s="95" t="s">
        <v>475</v>
      </c>
      <c r="E36" s="95" t="s">
        <v>476</v>
      </c>
      <c r="F36" s="95" t="s">
        <v>241</v>
      </c>
      <c r="G36" s="96">
        <v>45842</v>
      </c>
      <c r="H36" s="96">
        <v>45842</v>
      </c>
      <c r="I36" s="2"/>
    </row>
    <row r="37" spans="1:9" ht="90.75" customHeight="1" x14ac:dyDescent="0.25">
      <c r="A37" s="95" t="s">
        <v>477</v>
      </c>
      <c r="B37" s="95" t="s">
        <v>478</v>
      </c>
      <c r="C37" s="95">
        <v>0</v>
      </c>
      <c r="D37" s="95">
        <v>0</v>
      </c>
      <c r="E37" s="95" t="s">
        <v>530</v>
      </c>
      <c r="F37" s="95" t="s">
        <v>274</v>
      </c>
      <c r="G37" s="96">
        <v>45842</v>
      </c>
      <c r="H37" s="96">
        <v>45842</v>
      </c>
      <c r="I37" s="2"/>
    </row>
    <row r="38" spans="1:9" ht="90.75" customHeight="1" x14ac:dyDescent="0.25">
      <c r="A38" s="2" t="s">
        <v>455</v>
      </c>
      <c r="B38" s="99" t="s">
        <v>456</v>
      </c>
      <c r="C38" s="2">
        <v>2</v>
      </c>
      <c r="D38" s="99" t="s">
        <v>551</v>
      </c>
      <c r="E38" s="99" t="s">
        <v>541</v>
      </c>
      <c r="F38" s="2" t="s">
        <v>447</v>
      </c>
      <c r="G38" s="3">
        <v>44377</v>
      </c>
      <c r="H38" s="3">
        <v>45838</v>
      </c>
      <c r="I38" s="2" t="s">
        <v>552</v>
      </c>
    </row>
    <row r="39" spans="1:9" ht="90.75" customHeight="1" x14ac:dyDescent="0.25">
      <c r="A39" s="59" t="s">
        <v>376</v>
      </c>
      <c r="B39" s="92" t="s">
        <v>483</v>
      </c>
      <c r="C39" s="20" t="s">
        <v>553</v>
      </c>
      <c r="D39" s="32" t="s">
        <v>544</v>
      </c>
      <c r="E39" s="20" t="s">
        <v>453</v>
      </c>
      <c r="F39" s="92" t="s">
        <v>345</v>
      </c>
      <c r="G39" s="97">
        <v>45847</v>
      </c>
      <c r="H39" s="97">
        <v>45838</v>
      </c>
      <c r="I39" s="92"/>
    </row>
    <row r="40" spans="1:9" ht="90.75" customHeight="1" x14ac:dyDescent="0.25">
      <c r="A40" s="59" t="s">
        <v>376</v>
      </c>
      <c r="B40" s="92" t="s">
        <v>483</v>
      </c>
      <c r="C40" s="20" t="s">
        <v>554</v>
      </c>
      <c r="D40" s="32" t="s">
        <v>544</v>
      </c>
      <c r="E40" s="20" t="s">
        <v>453</v>
      </c>
      <c r="F40" s="92" t="s">
        <v>345</v>
      </c>
      <c r="G40" s="97">
        <v>45847</v>
      </c>
      <c r="H40" s="97">
        <v>45838</v>
      </c>
      <c r="I40" s="92"/>
    </row>
    <row r="41" spans="1:9" ht="90.75" customHeight="1" x14ac:dyDescent="0.25">
      <c r="A41" s="93" t="s">
        <v>358</v>
      </c>
      <c r="B41" s="93" t="s">
        <v>178</v>
      </c>
      <c r="C41" s="93">
        <v>25</v>
      </c>
      <c r="D41" s="93">
        <v>100</v>
      </c>
      <c r="E41" s="93" t="s">
        <v>315</v>
      </c>
      <c r="F41" s="93" t="s">
        <v>167</v>
      </c>
      <c r="G41" s="94" t="s">
        <v>555</v>
      </c>
      <c r="H41" s="94" t="s">
        <v>555</v>
      </c>
      <c r="I41" s="93" t="s">
        <v>293</v>
      </c>
    </row>
    <row r="42" spans="1:9" ht="90.75" customHeight="1" x14ac:dyDescent="0.25">
      <c r="A42" s="93" t="s">
        <v>359</v>
      </c>
      <c r="B42" s="93" t="s">
        <v>316</v>
      </c>
      <c r="C42" s="93">
        <v>25</v>
      </c>
      <c r="D42" s="93">
        <v>100</v>
      </c>
      <c r="E42" s="93" t="s">
        <v>233</v>
      </c>
      <c r="F42" s="93" t="s">
        <v>167</v>
      </c>
      <c r="G42" s="94" t="s">
        <v>555</v>
      </c>
      <c r="H42" s="94" t="s">
        <v>555</v>
      </c>
      <c r="I42" s="93"/>
    </row>
    <row r="43" spans="1:9" ht="90.75" customHeight="1" x14ac:dyDescent="0.25">
      <c r="A43" s="93" t="s">
        <v>181</v>
      </c>
      <c r="B43" s="93" t="s">
        <v>294</v>
      </c>
      <c r="C43" s="93">
        <v>25</v>
      </c>
      <c r="D43" s="93">
        <v>100</v>
      </c>
      <c r="E43" s="93" t="s">
        <v>317</v>
      </c>
      <c r="F43" s="93" t="s">
        <v>167</v>
      </c>
      <c r="G43" s="94" t="s">
        <v>555</v>
      </c>
      <c r="H43" s="94" t="s">
        <v>555</v>
      </c>
      <c r="I43" s="93"/>
    </row>
    <row r="44" spans="1:9" ht="90.75" customHeight="1" x14ac:dyDescent="0.25">
      <c r="A44" s="93" t="s">
        <v>360</v>
      </c>
      <c r="B44" s="93" t="s">
        <v>295</v>
      </c>
      <c r="C44" s="93">
        <v>25</v>
      </c>
      <c r="D44" s="93">
        <v>100</v>
      </c>
      <c r="E44" s="93" t="s">
        <v>235</v>
      </c>
      <c r="F44" s="93" t="s">
        <v>167</v>
      </c>
      <c r="G44" s="94" t="s">
        <v>555</v>
      </c>
      <c r="H44" s="94" t="s">
        <v>555</v>
      </c>
      <c r="I44" s="93"/>
    </row>
    <row r="45" spans="1:9" ht="90.75" customHeight="1" x14ac:dyDescent="0.25">
      <c r="A45" s="93" t="s">
        <v>93</v>
      </c>
      <c r="B45" s="93" t="s">
        <v>296</v>
      </c>
      <c r="C45" s="93">
        <v>25</v>
      </c>
      <c r="D45" s="93">
        <v>100</v>
      </c>
      <c r="E45" s="93" t="s">
        <v>236</v>
      </c>
      <c r="F45" s="93" t="s">
        <v>167</v>
      </c>
      <c r="G45" s="94" t="s">
        <v>555</v>
      </c>
      <c r="H45" s="94" t="s">
        <v>555</v>
      </c>
      <c r="I45" s="93"/>
    </row>
    <row r="46" spans="1:9" ht="90.75" customHeight="1" x14ac:dyDescent="0.25">
      <c r="A46" s="93" t="s">
        <v>183</v>
      </c>
      <c r="B46" s="93" t="s">
        <v>120</v>
      </c>
      <c r="C46" s="93">
        <v>25</v>
      </c>
      <c r="D46" s="93">
        <v>100</v>
      </c>
      <c r="E46" s="93" t="s">
        <v>235</v>
      </c>
      <c r="F46" s="93" t="s">
        <v>167</v>
      </c>
      <c r="G46" s="94" t="s">
        <v>555</v>
      </c>
      <c r="H46" s="94" t="s">
        <v>555</v>
      </c>
      <c r="I46" s="93"/>
    </row>
    <row r="47" spans="1:9" ht="90.75" customHeight="1" x14ac:dyDescent="0.25">
      <c r="A47" s="93" t="s">
        <v>184</v>
      </c>
      <c r="B47" s="93" t="s">
        <v>120</v>
      </c>
      <c r="C47" s="93">
        <v>25</v>
      </c>
      <c r="D47" s="93">
        <v>100</v>
      </c>
      <c r="E47" s="93" t="s">
        <v>235</v>
      </c>
      <c r="F47" s="93" t="s">
        <v>167</v>
      </c>
      <c r="G47" s="94" t="s">
        <v>555</v>
      </c>
      <c r="H47" s="94" t="s">
        <v>555</v>
      </c>
      <c r="I47" s="93"/>
    </row>
    <row r="48" spans="1:9" ht="90.75" customHeight="1" x14ac:dyDescent="0.25">
      <c r="A48" s="93" t="s">
        <v>362</v>
      </c>
      <c r="B48" s="93" t="s">
        <v>120</v>
      </c>
      <c r="C48" s="93">
        <v>25</v>
      </c>
      <c r="D48" s="93">
        <v>100</v>
      </c>
      <c r="E48" s="93" t="s">
        <v>317</v>
      </c>
      <c r="F48" s="93" t="s">
        <v>167</v>
      </c>
      <c r="G48" s="94" t="s">
        <v>555</v>
      </c>
      <c r="H48" s="94" t="s">
        <v>555</v>
      </c>
      <c r="I48" s="93"/>
    </row>
    <row r="49" spans="1:9" ht="90.75" customHeight="1" x14ac:dyDescent="0.25">
      <c r="A49" s="93" t="s">
        <v>329</v>
      </c>
      <c r="B49" s="93" t="s">
        <v>363</v>
      </c>
      <c r="C49" s="93">
        <v>25</v>
      </c>
      <c r="D49" s="93">
        <v>100</v>
      </c>
      <c r="E49" s="93" t="s">
        <v>364</v>
      </c>
      <c r="F49" s="93" t="s">
        <v>167</v>
      </c>
      <c r="G49" s="94" t="s">
        <v>555</v>
      </c>
      <c r="H49" s="94" t="s">
        <v>555</v>
      </c>
      <c r="I49" s="93" t="s">
        <v>384</v>
      </c>
    </row>
    <row r="50" spans="1:9" ht="90.75" customHeight="1" x14ac:dyDescent="0.25">
      <c r="A50" s="93" t="s">
        <v>462</v>
      </c>
      <c r="B50" s="93" t="s">
        <v>365</v>
      </c>
      <c r="C50" s="93">
        <v>25</v>
      </c>
      <c r="D50" s="93">
        <v>100</v>
      </c>
      <c r="E50" s="93" t="s">
        <v>366</v>
      </c>
      <c r="F50" s="93" t="s">
        <v>167</v>
      </c>
      <c r="G50" s="94" t="s">
        <v>555</v>
      </c>
      <c r="H50" s="94" t="s">
        <v>555</v>
      </c>
      <c r="I50" s="93" t="s">
        <v>384</v>
      </c>
    </row>
    <row r="51" spans="1:9" ht="90.75" customHeight="1" x14ac:dyDescent="0.25">
      <c r="A51" s="93" t="s">
        <v>533</v>
      </c>
      <c r="B51" s="93" t="s">
        <v>132</v>
      </c>
      <c r="C51" s="93">
        <v>25</v>
      </c>
      <c r="D51" s="93">
        <v>100</v>
      </c>
      <c r="E51" s="93" t="s">
        <v>187</v>
      </c>
      <c r="F51" s="93" t="s">
        <v>167</v>
      </c>
      <c r="G51" s="94" t="s">
        <v>555</v>
      </c>
      <c r="H51" s="94" t="s">
        <v>555</v>
      </c>
      <c r="I51" s="93" t="s">
        <v>534</v>
      </c>
    </row>
    <row r="52" spans="1:9" ht="90.75" customHeight="1" x14ac:dyDescent="0.25">
      <c r="A52" s="93" t="s">
        <v>535</v>
      </c>
      <c r="B52" s="93" t="s">
        <v>132</v>
      </c>
      <c r="C52" s="93">
        <v>25</v>
      </c>
      <c r="D52" s="93">
        <v>100</v>
      </c>
      <c r="E52" s="93" t="s">
        <v>187</v>
      </c>
      <c r="F52" s="93" t="s">
        <v>167</v>
      </c>
      <c r="G52" s="94" t="s">
        <v>555</v>
      </c>
      <c r="H52" s="94" t="s">
        <v>555</v>
      </c>
      <c r="I52" s="93" t="s">
        <v>463</v>
      </c>
    </row>
    <row r="53" spans="1:9" ht="90.75" customHeight="1" x14ac:dyDescent="0.25">
      <c r="A53" s="93" t="s">
        <v>556</v>
      </c>
      <c r="B53" s="93" t="s">
        <v>132</v>
      </c>
      <c r="C53" s="93">
        <v>25</v>
      </c>
      <c r="D53" s="93">
        <v>100</v>
      </c>
      <c r="E53" s="93" t="s">
        <v>187</v>
      </c>
      <c r="F53" s="93" t="s">
        <v>167</v>
      </c>
      <c r="G53" s="94" t="s">
        <v>555</v>
      </c>
      <c r="H53" s="94" t="s">
        <v>555</v>
      </c>
      <c r="I53" s="93" t="s">
        <v>534</v>
      </c>
    </row>
    <row r="54" spans="1:9" ht="90.75" customHeight="1" x14ac:dyDescent="0.25">
      <c r="A54" s="93" t="s">
        <v>557</v>
      </c>
      <c r="B54" s="93" t="s">
        <v>132</v>
      </c>
      <c r="C54" s="93">
        <v>25</v>
      </c>
      <c r="D54" s="93">
        <v>100</v>
      </c>
      <c r="E54" s="93" t="s">
        <v>187</v>
      </c>
      <c r="F54" s="93" t="s">
        <v>167</v>
      </c>
      <c r="G54" s="94" t="s">
        <v>555</v>
      </c>
      <c r="H54" s="94" t="s">
        <v>555</v>
      </c>
      <c r="I54" s="93" t="s">
        <v>534</v>
      </c>
    </row>
    <row r="55" spans="1:9" ht="90.75" customHeight="1" x14ac:dyDescent="0.25">
      <c r="A55" s="93" t="s">
        <v>536</v>
      </c>
      <c r="B55" s="93" t="s">
        <v>132</v>
      </c>
      <c r="C55" s="93">
        <v>25</v>
      </c>
      <c r="D55" s="93">
        <v>100</v>
      </c>
      <c r="E55" s="93" t="s">
        <v>187</v>
      </c>
      <c r="F55" s="93" t="s">
        <v>167</v>
      </c>
      <c r="G55" s="94" t="s">
        <v>555</v>
      </c>
      <c r="H55" s="94" t="s">
        <v>555</v>
      </c>
      <c r="I55" s="93" t="s">
        <v>463</v>
      </c>
    </row>
    <row r="56" spans="1:9" ht="90.75" customHeight="1" x14ac:dyDescent="0.25">
      <c r="A56" s="93" t="s">
        <v>537</v>
      </c>
      <c r="B56" s="93" t="s">
        <v>132</v>
      </c>
      <c r="C56" s="93">
        <v>25</v>
      </c>
      <c r="D56" s="93">
        <v>100</v>
      </c>
      <c r="E56" s="93" t="s">
        <v>187</v>
      </c>
      <c r="F56" s="93" t="s">
        <v>167</v>
      </c>
      <c r="G56" s="94" t="s">
        <v>555</v>
      </c>
      <c r="H56" s="94" t="s">
        <v>555</v>
      </c>
      <c r="I56" s="93" t="s">
        <v>463</v>
      </c>
    </row>
    <row r="57" spans="1:9" ht="90.75" customHeight="1" x14ac:dyDescent="0.25">
      <c r="A57" s="103" t="s">
        <v>558</v>
      </c>
      <c r="B57" s="103" t="s">
        <v>132</v>
      </c>
      <c r="C57" s="103">
        <v>25</v>
      </c>
      <c r="D57" s="103">
        <v>100</v>
      </c>
      <c r="E57" s="103" t="s">
        <v>187</v>
      </c>
      <c r="F57" s="103" t="s">
        <v>167</v>
      </c>
      <c r="G57" s="104" t="s">
        <v>555</v>
      </c>
      <c r="H57" s="104" t="s">
        <v>555</v>
      </c>
      <c r="I57" s="103" t="s">
        <v>463</v>
      </c>
    </row>
    <row r="58" spans="1:9" ht="90.75" customHeight="1" x14ac:dyDescent="0.25">
      <c r="A58" s="95" t="s">
        <v>559</v>
      </c>
      <c r="B58" s="95" t="s">
        <v>132</v>
      </c>
      <c r="C58" s="95">
        <v>25</v>
      </c>
      <c r="D58" s="95">
        <v>100</v>
      </c>
      <c r="E58" s="95" t="s">
        <v>187</v>
      </c>
      <c r="F58" s="95" t="s">
        <v>167</v>
      </c>
      <c r="G58" s="105" t="s">
        <v>555</v>
      </c>
      <c r="H58" s="105" t="s">
        <v>555</v>
      </c>
      <c r="I58" s="95" t="s">
        <v>534</v>
      </c>
    </row>
    <row r="59" spans="1:9" ht="90" x14ac:dyDescent="0.25">
      <c r="A59" s="79" t="s">
        <v>376</v>
      </c>
      <c r="B59" s="2" t="s">
        <v>483</v>
      </c>
      <c r="C59" s="20" t="s">
        <v>543</v>
      </c>
      <c r="D59" s="32" t="s">
        <v>544</v>
      </c>
      <c r="E59" s="20" t="s">
        <v>453</v>
      </c>
      <c r="F59" s="2" t="s">
        <v>345</v>
      </c>
      <c r="G59" s="49">
        <v>45755</v>
      </c>
      <c r="H59" s="49">
        <v>45747</v>
      </c>
      <c r="I59" s="54"/>
    </row>
    <row r="60" spans="1:9" ht="90" x14ac:dyDescent="0.25">
      <c r="A60" s="79" t="s">
        <v>376</v>
      </c>
      <c r="B60" s="2" t="s">
        <v>483</v>
      </c>
      <c r="C60" s="20" t="s">
        <v>545</v>
      </c>
      <c r="D60" s="32" t="s">
        <v>544</v>
      </c>
      <c r="E60" s="20" t="s">
        <v>453</v>
      </c>
      <c r="F60" s="2" t="s">
        <v>345</v>
      </c>
      <c r="G60" s="49">
        <v>45755</v>
      </c>
      <c r="H60" s="49">
        <v>45747</v>
      </c>
      <c r="I60" s="54"/>
    </row>
    <row r="61" spans="1:9" ht="75" customHeight="1" x14ac:dyDescent="0.25">
      <c r="A61" s="76" t="s">
        <v>347</v>
      </c>
      <c r="B61" s="76" t="s">
        <v>239</v>
      </c>
      <c r="C61" s="76" t="s">
        <v>468</v>
      </c>
      <c r="D61" s="76" t="s">
        <v>469</v>
      </c>
      <c r="E61" s="76" t="s">
        <v>526</v>
      </c>
      <c r="F61" s="76" t="s">
        <v>241</v>
      </c>
      <c r="G61" s="77">
        <v>45842</v>
      </c>
      <c r="H61" s="77">
        <v>45842</v>
      </c>
      <c r="I61" s="76"/>
    </row>
    <row r="62" spans="1:9" ht="75" customHeight="1" x14ac:dyDescent="0.25">
      <c r="A62" s="76" t="s">
        <v>433</v>
      </c>
      <c r="B62" s="76" t="s">
        <v>243</v>
      </c>
      <c r="C62" s="76" t="s">
        <v>527</v>
      </c>
      <c r="D62" s="76" t="s">
        <v>284</v>
      </c>
      <c r="E62" s="76" t="s">
        <v>528</v>
      </c>
      <c r="F62" s="76" t="s">
        <v>241</v>
      </c>
      <c r="G62" s="77">
        <v>45842</v>
      </c>
      <c r="H62" s="77">
        <v>45842</v>
      </c>
      <c r="I62" s="76"/>
    </row>
    <row r="63" spans="1:9" ht="75" customHeight="1" x14ac:dyDescent="0.25">
      <c r="A63" s="76" t="s">
        <v>352</v>
      </c>
      <c r="B63" s="76" t="s">
        <v>245</v>
      </c>
      <c r="C63" s="76" t="s">
        <v>529</v>
      </c>
      <c r="D63" s="76" t="s">
        <v>287</v>
      </c>
      <c r="E63" s="76" t="s">
        <v>499</v>
      </c>
      <c r="F63" s="76" t="s">
        <v>241</v>
      </c>
      <c r="G63" s="77">
        <v>45842</v>
      </c>
      <c r="H63" s="77">
        <v>45842</v>
      </c>
      <c r="I63" s="76"/>
    </row>
    <row r="64" spans="1:9" ht="75" customHeight="1" x14ac:dyDescent="0.25">
      <c r="A64" s="76" t="s">
        <v>355</v>
      </c>
      <c r="B64" s="76" t="s">
        <v>247</v>
      </c>
      <c r="C64" s="76" t="s">
        <v>290</v>
      </c>
      <c r="D64" s="76" t="s">
        <v>475</v>
      </c>
      <c r="E64" s="76" t="s">
        <v>476</v>
      </c>
      <c r="F64" s="76" t="s">
        <v>241</v>
      </c>
      <c r="G64" s="77">
        <v>45842</v>
      </c>
      <c r="H64" s="77">
        <v>45842</v>
      </c>
      <c r="I64" s="76"/>
    </row>
    <row r="65" spans="1:9" ht="75" customHeight="1" x14ac:dyDescent="0.25">
      <c r="A65" s="76" t="s">
        <v>486</v>
      </c>
      <c r="B65" s="76" t="s">
        <v>478</v>
      </c>
      <c r="C65" s="76">
        <v>0</v>
      </c>
      <c r="D65" s="76">
        <v>0</v>
      </c>
      <c r="E65" s="76" t="s">
        <v>530</v>
      </c>
      <c r="F65" s="76" t="s">
        <v>274</v>
      </c>
      <c r="G65" s="77">
        <v>45842</v>
      </c>
      <c r="H65" s="77">
        <v>45842</v>
      </c>
      <c r="I65" s="76"/>
    </row>
    <row r="66" spans="1:9" ht="75" customHeight="1" x14ac:dyDescent="0.25">
      <c r="A66" s="76" t="s">
        <v>358</v>
      </c>
      <c r="B66" s="76" t="s">
        <v>178</v>
      </c>
      <c r="C66" s="76">
        <v>25</v>
      </c>
      <c r="D66" s="76">
        <v>100</v>
      </c>
      <c r="E66" s="76" t="s">
        <v>315</v>
      </c>
      <c r="F66" s="76" t="s">
        <v>167</v>
      </c>
      <c r="G66" s="77" t="s">
        <v>531</v>
      </c>
      <c r="H66" s="77" t="s">
        <v>531</v>
      </c>
      <c r="I66" s="76" t="s">
        <v>293</v>
      </c>
    </row>
    <row r="67" spans="1:9" ht="75" customHeight="1" x14ac:dyDescent="0.25">
      <c r="A67" s="76" t="s">
        <v>359</v>
      </c>
      <c r="B67" s="76" t="s">
        <v>316</v>
      </c>
      <c r="C67" s="76">
        <v>25</v>
      </c>
      <c r="D67" s="76">
        <v>100</v>
      </c>
      <c r="E67" s="76" t="s">
        <v>233</v>
      </c>
      <c r="F67" s="76" t="s">
        <v>167</v>
      </c>
      <c r="G67" s="77" t="s">
        <v>531</v>
      </c>
      <c r="H67" s="77" t="s">
        <v>531</v>
      </c>
      <c r="I67" s="76"/>
    </row>
    <row r="68" spans="1:9" ht="75" customHeight="1" x14ac:dyDescent="0.25">
      <c r="A68" s="76" t="s">
        <v>181</v>
      </c>
      <c r="B68" s="76" t="s">
        <v>294</v>
      </c>
      <c r="C68" s="76">
        <v>25</v>
      </c>
      <c r="D68" s="76">
        <v>100</v>
      </c>
      <c r="E68" s="76" t="s">
        <v>317</v>
      </c>
      <c r="F68" s="76" t="s">
        <v>167</v>
      </c>
      <c r="G68" s="77" t="s">
        <v>531</v>
      </c>
      <c r="H68" s="77" t="s">
        <v>531</v>
      </c>
      <c r="I68" s="76"/>
    </row>
    <row r="69" spans="1:9" ht="75" customHeight="1" x14ac:dyDescent="0.25">
      <c r="A69" s="76" t="s">
        <v>360</v>
      </c>
      <c r="B69" s="76" t="s">
        <v>295</v>
      </c>
      <c r="C69" s="76">
        <v>25</v>
      </c>
      <c r="D69" s="76">
        <v>100</v>
      </c>
      <c r="E69" s="76" t="s">
        <v>235</v>
      </c>
      <c r="F69" s="76" t="s">
        <v>167</v>
      </c>
      <c r="G69" s="77" t="s">
        <v>531</v>
      </c>
      <c r="H69" s="77" t="s">
        <v>531</v>
      </c>
      <c r="I69" s="76"/>
    </row>
    <row r="70" spans="1:9" ht="75" customHeight="1" x14ac:dyDescent="0.25">
      <c r="A70" s="76" t="s">
        <v>93</v>
      </c>
      <c r="B70" s="76" t="s">
        <v>296</v>
      </c>
      <c r="C70" s="76">
        <v>25</v>
      </c>
      <c r="D70" s="76">
        <v>100</v>
      </c>
      <c r="E70" s="76" t="s">
        <v>236</v>
      </c>
      <c r="F70" s="76" t="s">
        <v>167</v>
      </c>
      <c r="G70" s="77" t="s">
        <v>531</v>
      </c>
      <c r="H70" s="77" t="s">
        <v>531</v>
      </c>
      <c r="I70" s="76"/>
    </row>
    <row r="71" spans="1:9" ht="75" customHeight="1" x14ac:dyDescent="0.25">
      <c r="A71" s="76" t="s">
        <v>183</v>
      </c>
      <c r="B71" s="76" t="s">
        <v>120</v>
      </c>
      <c r="C71" s="76">
        <v>25</v>
      </c>
      <c r="D71" s="76">
        <v>100</v>
      </c>
      <c r="E71" s="76" t="s">
        <v>235</v>
      </c>
      <c r="F71" s="76" t="s">
        <v>167</v>
      </c>
      <c r="G71" s="77" t="s">
        <v>531</v>
      </c>
      <c r="H71" s="77" t="s">
        <v>531</v>
      </c>
      <c r="I71" s="76"/>
    </row>
    <row r="72" spans="1:9" ht="75" customHeight="1" x14ac:dyDescent="0.25">
      <c r="A72" s="76" t="s">
        <v>184</v>
      </c>
      <c r="B72" s="76" t="s">
        <v>120</v>
      </c>
      <c r="C72" s="76">
        <v>25</v>
      </c>
      <c r="D72" s="76">
        <v>100</v>
      </c>
      <c r="E72" s="76" t="s">
        <v>235</v>
      </c>
      <c r="F72" s="76" t="s">
        <v>167</v>
      </c>
      <c r="G72" s="77" t="s">
        <v>531</v>
      </c>
      <c r="H72" s="77" t="s">
        <v>531</v>
      </c>
      <c r="I72" s="76"/>
    </row>
    <row r="73" spans="1:9" ht="75" customHeight="1" x14ac:dyDescent="0.25">
      <c r="A73" s="76" t="s">
        <v>362</v>
      </c>
      <c r="B73" s="76" t="s">
        <v>120</v>
      </c>
      <c r="C73" s="76">
        <v>25</v>
      </c>
      <c r="D73" s="76">
        <v>100</v>
      </c>
      <c r="E73" s="76" t="s">
        <v>317</v>
      </c>
      <c r="F73" s="76" t="s">
        <v>167</v>
      </c>
      <c r="G73" s="77" t="s">
        <v>531</v>
      </c>
      <c r="H73" s="77" t="s">
        <v>531</v>
      </c>
      <c r="I73" s="76"/>
    </row>
    <row r="74" spans="1:9" ht="75" customHeight="1" x14ac:dyDescent="0.25">
      <c r="A74" s="76" t="s">
        <v>329</v>
      </c>
      <c r="B74" s="76" t="s">
        <v>363</v>
      </c>
      <c r="C74" s="76">
        <v>100</v>
      </c>
      <c r="D74" s="76">
        <v>100</v>
      </c>
      <c r="E74" s="76" t="s">
        <v>364</v>
      </c>
      <c r="F74" s="76" t="s">
        <v>167</v>
      </c>
      <c r="G74" s="77" t="s">
        <v>531</v>
      </c>
      <c r="H74" s="77" t="s">
        <v>531</v>
      </c>
      <c r="I74" s="76" t="s">
        <v>384</v>
      </c>
    </row>
    <row r="75" spans="1:9" ht="75" customHeight="1" x14ac:dyDescent="0.25">
      <c r="A75" s="76" t="s">
        <v>462</v>
      </c>
      <c r="B75" s="76" t="s">
        <v>365</v>
      </c>
      <c r="C75" s="76">
        <v>100</v>
      </c>
      <c r="D75" s="76">
        <v>100</v>
      </c>
      <c r="E75" s="76" t="s">
        <v>366</v>
      </c>
      <c r="F75" s="76" t="s">
        <v>167</v>
      </c>
      <c r="G75" s="77" t="s">
        <v>531</v>
      </c>
      <c r="H75" s="77" t="s">
        <v>531</v>
      </c>
      <c r="I75" s="76" t="s">
        <v>384</v>
      </c>
    </row>
    <row r="76" spans="1:9" ht="75" customHeight="1" x14ac:dyDescent="0.25">
      <c r="A76" s="76" t="s">
        <v>519</v>
      </c>
      <c r="B76" s="76" t="s">
        <v>132</v>
      </c>
      <c r="C76" s="76">
        <v>100</v>
      </c>
      <c r="D76" s="76">
        <v>100</v>
      </c>
      <c r="E76" s="76" t="s">
        <v>187</v>
      </c>
      <c r="F76" s="76" t="s">
        <v>167</v>
      </c>
      <c r="G76" s="77" t="s">
        <v>531</v>
      </c>
      <c r="H76" s="77" t="s">
        <v>531</v>
      </c>
      <c r="I76" s="76" t="s">
        <v>463</v>
      </c>
    </row>
    <row r="77" spans="1:9" ht="75" customHeight="1" x14ac:dyDescent="0.25">
      <c r="A77" s="76" t="s">
        <v>532</v>
      </c>
      <c r="B77" s="76" t="s">
        <v>132</v>
      </c>
      <c r="C77" s="76">
        <v>100</v>
      </c>
      <c r="D77" s="76">
        <v>100</v>
      </c>
      <c r="E77" s="76" t="s">
        <v>187</v>
      </c>
      <c r="F77" s="76" t="s">
        <v>167</v>
      </c>
      <c r="G77" s="77" t="s">
        <v>531</v>
      </c>
      <c r="H77" s="77" t="s">
        <v>531</v>
      </c>
      <c r="I77" s="76" t="s">
        <v>463</v>
      </c>
    </row>
    <row r="78" spans="1:9" ht="75" customHeight="1" x14ac:dyDescent="0.25">
      <c r="A78" s="76" t="s">
        <v>533</v>
      </c>
      <c r="B78" s="76" t="s">
        <v>132</v>
      </c>
      <c r="C78" s="76">
        <v>100</v>
      </c>
      <c r="D78" s="76">
        <v>100</v>
      </c>
      <c r="E78" s="76" t="s">
        <v>187</v>
      </c>
      <c r="F78" s="76" t="s">
        <v>167</v>
      </c>
      <c r="G78" s="77" t="s">
        <v>531</v>
      </c>
      <c r="H78" s="77" t="s">
        <v>531</v>
      </c>
      <c r="I78" s="76" t="s">
        <v>534</v>
      </c>
    </row>
    <row r="79" spans="1:9" ht="75" customHeight="1" x14ac:dyDescent="0.25">
      <c r="A79" s="76" t="s">
        <v>535</v>
      </c>
      <c r="B79" s="76" t="s">
        <v>132</v>
      </c>
      <c r="C79" s="76">
        <v>100</v>
      </c>
      <c r="D79" s="76">
        <v>100</v>
      </c>
      <c r="E79" s="76" t="s">
        <v>187</v>
      </c>
      <c r="F79" s="76" t="s">
        <v>167</v>
      </c>
      <c r="G79" s="77" t="s">
        <v>531</v>
      </c>
      <c r="H79" s="77" t="s">
        <v>531</v>
      </c>
      <c r="I79" s="76" t="s">
        <v>534</v>
      </c>
    </row>
    <row r="80" spans="1:9" ht="75" customHeight="1" x14ac:dyDescent="0.25">
      <c r="A80" s="76" t="s">
        <v>536</v>
      </c>
      <c r="B80" s="76" t="s">
        <v>132</v>
      </c>
      <c r="C80" s="76">
        <v>100</v>
      </c>
      <c r="D80" s="76">
        <v>100</v>
      </c>
      <c r="E80" s="76" t="s">
        <v>187</v>
      </c>
      <c r="F80" s="76" t="s">
        <v>167</v>
      </c>
      <c r="G80" s="77" t="s">
        <v>531</v>
      </c>
      <c r="H80" s="77" t="s">
        <v>531</v>
      </c>
      <c r="I80" s="76" t="s">
        <v>463</v>
      </c>
    </row>
    <row r="81" spans="1:9" ht="75" customHeight="1" x14ac:dyDescent="0.25">
      <c r="A81" s="76" t="s">
        <v>537</v>
      </c>
      <c r="B81" s="76" t="s">
        <v>132</v>
      </c>
      <c r="C81" s="76">
        <v>100</v>
      </c>
      <c r="D81" s="76">
        <v>100</v>
      </c>
      <c r="E81" s="76" t="s">
        <v>187</v>
      </c>
      <c r="F81" s="76" t="s">
        <v>167</v>
      </c>
      <c r="G81" s="77" t="s">
        <v>531</v>
      </c>
      <c r="H81" s="77" t="s">
        <v>531</v>
      </c>
      <c r="I81" s="76" t="s">
        <v>463</v>
      </c>
    </row>
    <row r="82" spans="1:9" ht="75" customHeight="1" x14ac:dyDescent="0.25">
      <c r="A82" s="76" t="s">
        <v>538</v>
      </c>
      <c r="B82" s="76" t="s">
        <v>132</v>
      </c>
      <c r="C82" s="76">
        <v>100</v>
      </c>
      <c r="D82" s="76">
        <v>100</v>
      </c>
      <c r="E82" s="76" t="s">
        <v>187</v>
      </c>
      <c r="F82" s="76" t="s">
        <v>167</v>
      </c>
      <c r="G82" s="77" t="s">
        <v>531</v>
      </c>
      <c r="H82" s="77" t="s">
        <v>531</v>
      </c>
      <c r="I82" s="76" t="s">
        <v>534</v>
      </c>
    </row>
    <row r="83" spans="1:9" ht="75" customHeight="1" x14ac:dyDescent="0.25">
      <c r="A83" s="76" t="s">
        <v>539</v>
      </c>
      <c r="B83" s="76" t="s">
        <v>132</v>
      </c>
      <c r="C83" s="76">
        <v>100</v>
      </c>
      <c r="D83" s="76">
        <v>100</v>
      </c>
      <c r="E83" s="76" t="s">
        <v>187</v>
      </c>
      <c r="F83" s="76" t="s">
        <v>167</v>
      </c>
      <c r="G83" s="77" t="s">
        <v>531</v>
      </c>
      <c r="H83" s="77" t="s">
        <v>531</v>
      </c>
      <c r="I83" s="76" t="s">
        <v>463</v>
      </c>
    </row>
    <row r="84" spans="1:9" ht="75" customHeight="1" x14ac:dyDescent="0.25">
      <c r="A84" s="76" t="s">
        <v>455</v>
      </c>
      <c r="B84" s="76" t="s">
        <v>456</v>
      </c>
      <c r="C84" s="76">
        <v>0</v>
      </c>
      <c r="D84" s="76" t="s">
        <v>540</v>
      </c>
      <c r="E84" s="76" t="s">
        <v>541</v>
      </c>
      <c r="F84" s="76" t="s">
        <v>447</v>
      </c>
      <c r="G84" s="77">
        <v>45747</v>
      </c>
      <c r="H84" s="77">
        <v>45747</v>
      </c>
      <c r="I84" s="76" t="s">
        <v>542</v>
      </c>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65AD-039F-4365-AA82-75DEC8E7B26D}">
  <dimension ref="A1:I111"/>
  <sheetViews>
    <sheetView showGridLines="0"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449</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ht="75" customHeight="1" x14ac:dyDescent="0.25">
      <c r="A10" s="87" t="s">
        <v>477</v>
      </c>
      <c r="B10" s="87" t="s">
        <v>478</v>
      </c>
      <c r="C10" s="87">
        <v>0</v>
      </c>
      <c r="D10" s="87">
        <f>10/16</f>
        <v>0.625</v>
      </c>
      <c r="E10" s="87" t="s">
        <v>505</v>
      </c>
      <c r="F10" s="87" t="s">
        <v>274</v>
      </c>
      <c r="G10" s="89">
        <v>45663</v>
      </c>
      <c r="H10" s="89">
        <v>45663</v>
      </c>
      <c r="I10" s="2"/>
    </row>
    <row r="11" spans="1:9" ht="75" customHeight="1" x14ac:dyDescent="0.25">
      <c r="A11" s="87" t="s">
        <v>481</v>
      </c>
      <c r="B11" s="87" t="s">
        <v>276</v>
      </c>
      <c r="C11" s="87">
        <v>0</v>
      </c>
      <c r="D11" s="87">
        <v>46</v>
      </c>
      <c r="E11" s="87" t="s">
        <v>513</v>
      </c>
      <c r="F11" s="87" t="s">
        <v>274</v>
      </c>
      <c r="G11" s="89">
        <v>45663</v>
      </c>
      <c r="H11" s="89">
        <v>45663</v>
      </c>
      <c r="I11" s="2"/>
    </row>
    <row r="12" spans="1:9" ht="75" customHeight="1" x14ac:dyDescent="0.25">
      <c r="A12" s="87" t="s">
        <v>347</v>
      </c>
      <c r="B12" s="87" t="s">
        <v>239</v>
      </c>
      <c r="C12" s="87" t="s">
        <v>468</v>
      </c>
      <c r="D12" s="87" t="s">
        <v>469</v>
      </c>
      <c r="E12" s="87" t="s">
        <v>514</v>
      </c>
      <c r="F12" s="87" t="s">
        <v>241</v>
      </c>
      <c r="G12" s="89">
        <v>45666</v>
      </c>
      <c r="H12" s="89">
        <v>45666</v>
      </c>
      <c r="I12" s="2"/>
    </row>
    <row r="13" spans="1:9" ht="75" customHeight="1" x14ac:dyDescent="0.25">
      <c r="A13" s="87" t="s">
        <v>349</v>
      </c>
      <c r="B13" s="87" t="s">
        <v>243</v>
      </c>
      <c r="C13" s="87" t="s">
        <v>515</v>
      </c>
      <c r="D13" s="87" t="s">
        <v>284</v>
      </c>
      <c r="E13" s="87" t="s">
        <v>516</v>
      </c>
      <c r="F13" s="87" t="s">
        <v>241</v>
      </c>
      <c r="G13" s="89">
        <v>45666</v>
      </c>
      <c r="H13" s="89">
        <v>45666</v>
      </c>
      <c r="I13" s="2"/>
    </row>
    <row r="14" spans="1:9" ht="75" customHeight="1" x14ac:dyDescent="0.25">
      <c r="A14" s="87" t="s">
        <v>352</v>
      </c>
      <c r="B14" s="87" t="s">
        <v>245</v>
      </c>
      <c r="C14" s="87" t="s">
        <v>508</v>
      </c>
      <c r="D14" s="87" t="s">
        <v>287</v>
      </c>
      <c r="E14" s="87" t="s">
        <v>517</v>
      </c>
      <c r="F14" s="87" t="s">
        <v>241</v>
      </c>
      <c r="G14" s="89">
        <v>45666</v>
      </c>
      <c r="H14" s="89">
        <v>45666</v>
      </c>
      <c r="I14" s="2"/>
    </row>
    <row r="15" spans="1:9" ht="75" customHeight="1" x14ac:dyDescent="0.25">
      <c r="A15" s="87" t="s">
        <v>355</v>
      </c>
      <c r="B15" s="87" t="s">
        <v>247</v>
      </c>
      <c r="C15" s="87" t="s">
        <v>290</v>
      </c>
      <c r="D15" s="87" t="s">
        <v>475</v>
      </c>
      <c r="E15" s="87" t="s">
        <v>476</v>
      </c>
      <c r="F15" s="87" t="s">
        <v>241</v>
      </c>
      <c r="G15" s="89">
        <v>45666</v>
      </c>
      <c r="H15" s="89">
        <v>45666</v>
      </c>
      <c r="I15" s="2"/>
    </row>
    <row r="16" spans="1:9" ht="75" customHeight="1" x14ac:dyDescent="0.25">
      <c r="A16" s="59" t="s">
        <v>376</v>
      </c>
      <c r="B16" s="2" t="s">
        <v>483</v>
      </c>
      <c r="C16" s="20" t="s">
        <v>522</v>
      </c>
      <c r="D16" s="32" t="s">
        <v>523</v>
      </c>
      <c r="E16" s="20" t="s">
        <v>453</v>
      </c>
      <c r="F16" s="2" t="s">
        <v>345</v>
      </c>
      <c r="G16" s="3">
        <v>45667</v>
      </c>
      <c r="H16" s="3">
        <v>45657</v>
      </c>
      <c r="I16" s="2"/>
    </row>
    <row r="17" spans="1:9" ht="75" customHeight="1" x14ac:dyDescent="0.25">
      <c r="A17" s="59" t="s">
        <v>376</v>
      </c>
      <c r="B17" s="2" t="s">
        <v>483</v>
      </c>
      <c r="C17" s="20" t="s">
        <v>524</v>
      </c>
      <c r="D17" s="20" t="s">
        <v>525</v>
      </c>
      <c r="E17" s="20" t="s">
        <v>453</v>
      </c>
      <c r="F17" s="2" t="s">
        <v>345</v>
      </c>
      <c r="G17" s="3">
        <v>45667</v>
      </c>
      <c r="H17" s="3">
        <v>45657</v>
      </c>
      <c r="I17" s="2"/>
    </row>
    <row r="18" spans="1:9" ht="75" customHeight="1" x14ac:dyDescent="0.25">
      <c r="A18" s="2" t="s">
        <v>455</v>
      </c>
      <c r="B18" s="2" t="s">
        <v>456</v>
      </c>
      <c r="C18" s="2">
        <v>3</v>
      </c>
      <c r="D18" s="2" t="s">
        <v>520</v>
      </c>
      <c r="E18" s="2" t="s">
        <v>446</v>
      </c>
      <c r="F18" s="2" t="s">
        <v>447</v>
      </c>
      <c r="G18" s="3">
        <v>45657</v>
      </c>
      <c r="H18" s="3">
        <v>45657</v>
      </c>
      <c r="I18" s="2" t="s">
        <v>521</v>
      </c>
    </row>
    <row r="19" spans="1:9" ht="75" customHeight="1" x14ac:dyDescent="0.25">
      <c r="A19" s="87" t="s">
        <v>358</v>
      </c>
      <c r="B19" s="87" t="s">
        <v>178</v>
      </c>
      <c r="C19" s="87">
        <v>25</v>
      </c>
      <c r="D19" s="87">
        <v>100</v>
      </c>
      <c r="E19" s="87" t="s">
        <v>315</v>
      </c>
      <c r="F19" s="87" t="s">
        <v>167</v>
      </c>
      <c r="G19" s="88">
        <v>45657</v>
      </c>
      <c r="H19" s="88">
        <v>45657</v>
      </c>
      <c r="I19" s="87" t="s">
        <v>293</v>
      </c>
    </row>
    <row r="20" spans="1:9" ht="75" customHeight="1" x14ac:dyDescent="0.25">
      <c r="A20" s="87" t="s">
        <v>359</v>
      </c>
      <c r="B20" s="87" t="s">
        <v>316</v>
      </c>
      <c r="C20" s="87">
        <v>25</v>
      </c>
      <c r="D20" s="87">
        <v>100</v>
      </c>
      <c r="E20" s="87" t="s">
        <v>233</v>
      </c>
      <c r="F20" s="87" t="s">
        <v>167</v>
      </c>
      <c r="G20" s="88">
        <v>45657</v>
      </c>
      <c r="H20" s="88">
        <v>45657</v>
      </c>
      <c r="I20" s="87"/>
    </row>
    <row r="21" spans="1:9" ht="75" customHeight="1" x14ac:dyDescent="0.25">
      <c r="A21" s="87" t="s">
        <v>181</v>
      </c>
      <c r="B21" s="87" t="s">
        <v>294</v>
      </c>
      <c r="C21" s="87">
        <v>25</v>
      </c>
      <c r="D21" s="87">
        <v>100</v>
      </c>
      <c r="E21" s="87" t="s">
        <v>317</v>
      </c>
      <c r="F21" s="87" t="s">
        <v>167</v>
      </c>
      <c r="G21" s="88">
        <v>45657</v>
      </c>
      <c r="H21" s="88">
        <v>45657</v>
      </c>
      <c r="I21" s="87"/>
    </row>
    <row r="22" spans="1:9" ht="75" customHeight="1" x14ac:dyDescent="0.25">
      <c r="A22" s="87" t="s">
        <v>360</v>
      </c>
      <c r="B22" s="87" t="s">
        <v>295</v>
      </c>
      <c r="C22" s="87">
        <v>25</v>
      </c>
      <c r="D22" s="87">
        <v>100</v>
      </c>
      <c r="E22" s="87" t="s">
        <v>235</v>
      </c>
      <c r="F22" s="87" t="s">
        <v>167</v>
      </c>
      <c r="G22" s="88">
        <v>45657</v>
      </c>
      <c r="H22" s="88">
        <v>45657</v>
      </c>
      <c r="I22" s="87"/>
    </row>
    <row r="23" spans="1:9" ht="75" customHeight="1" x14ac:dyDescent="0.25">
      <c r="A23" s="87" t="s">
        <v>93</v>
      </c>
      <c r="B23" s="87" t="s">
        <v>296</v>
      </c>
      <c r="C23" s="87">
        <v>25</v>
      </c>
      <c r="D23" s="87">
        <v>100</v>
      </c>
      <c r="E23" s="87" t="s">
        <v>236</v>
      </c>
      <c r="F23" s="87" t="s">
        <v>167</v>
      </c>
      <c r="G23" s="88">
        <v>45657</v>
      </c>
      <c r="H23" s="88">
        <v>45657</v>
      </c>
      <c r="I23" s="87"/>
    </row>
    <row r="24" spans="1:9" ht="75" customHeight="1" x14ac:dyDescent="0.25">
      <c r="A24" s="87" t="s">
        <v>123</v>
      </c>
      <c r="B24" s="87" t="s">
        <v>124</v>
      </c>
      <c r="C24" s="87">
        <v>2</v>
      </c>
      <c r="D24" s="87">
        <v>89</v>
      </c>
      <c r="E24" s="87" t="s">
        <v>235</v>
      </c>
      <c r="F24" s="87" t="s">
        <v>167</v>
      </c>
      <c r="G24" s="88">
        <v>45657</v>
      </c>
      <c r="H24" s="88">
        <v>45657</v>
      </c>
      <c r="I24" s="87" t="s">
        <v>518</v>
      </c>
    </row>
    <row r="25" spans="1:9" ht="75" customHeight="1" x14ac:dyDescent="0.25">
      <c r="A25" s="87" t="s">
        <v>183</v>
      </c>
      <c r="B25" s="87" t="s">
        <v>120</v>
      </c>
      <c r="C25" s="87">
        <v>25</v>
      </c>
      <c r="D25" s="87">
        <v>100</v>
      </c>
      <c r="E25" s="87" t="s">
        <v>235</v>
      </c>
      <c r="F25" s="87" t="s">
        <v>167</v>
      </c>
      <c r="G25" s="88">
        <v>45657</v>
      </c>
      <c r="H25" s="88">
        <v>45657</v>
      </c>
      <c r="I25" s="87"/>
    </row>
    <row r="26" spans="1:9" ht="75" customHeight="1" x14ac:dyDescent="0.25">
      <c r="A26" s="87" t="s">
        <v>184</v>
      </c>
      <c r="B26" s="87" t="s">
        <v>120</v>
      </c>
      <c r="C26" s="87">
        <v>25</v>
      </c>
      <c r="D26" s="87">
        <v>100</v>
      </c>
      <c r="E26" s="87" t="s">
        <v>235</v>
      </c>
      <c r="F26" s="87" t="s">
        <v>167</v>
      </c>
      <c r="G26" s="88">
        <v>45657</v>
      </c>
      <c r="H26" s="88">
        <v>45657</v>
      </c>
      <c r="I26" s="87"/>
    </row>
    <row r="27" spans="1:9" ht="75" customHeight="1" x14ac:dyDescent="0.25">
      <c r="A27" s="87" t="s">
        <v>362</v>
      </c>
      <c r="B27" s="87" t="s">
        <v>120</v>
      </c>
      <c r="C27" s="87">
        <v>25</v>
      </c>
      <c r="D27" s="87">
        <v>100</v>
      </c>
      <c r="E27" s="87" t="s">
        <v>317</v>
      </c>
      <c r="F27" s="87" t="s">
        <v>167</v>
      </c>
      <c r="G27" s="88">
        <v>45657</v>
      </c>
      <c r="H27" s="88">
        <v>45657</v>
      </c>
      <c r="I27" s="87"/>
    </row>
    <row r="28" spans="1:9" ht="75" customHeight="1" x14ac:dyDescent="0.25">
      <c r="A28" s="87" t="s">
        <v>329</v>
      </c>
      <c r="B28" s="87" t="s">
        <v>363</v>
      </c>
      <c r="C28" s="87">
        <v>100</v>
      </c>
      <c r="D28" s="87">
        <v>100</v>
      </c>
      <c r="E28" s="87" t="s">
        <v>364</v>
      </c>
      <c r="F28" s="87" t="s">
        <v>167</v>
      </c>
      <c r="G28" s="88">
        <v>45657</v>
      </c>
      <c r="H28" s="88">
        <v>45657</v>
      </c>
      <c r="I28" s="87" t="s">
        <v>384</v>
      </c>
    </row>
    <row r="29" spans="1:9" ht="75" customHeight="1" x14ac:dyDescent="0.25">
      <c r="A29" s="87" t="s">
        <v>462</v>
      </c>
      <c r="B29" s="87" t="s">
        <v>365</v>
      </c>
      <c r="C29" s="87">
        <v>100</v>
      </c>
      <c r="D29" s="87">
        <v>100</v>
      </c>
      <c r="E29" s="87" t="s">
        <v>366</v>
      </c>
      <c r="F29" s="87" t="s">
        <v>167</v>
      </c>
      <c r="G29" s="88">
        <v>45657</v>
      </c>
      <c r="H29" s="88">
        <v>45657</v>
      </c>
      <c r="I29" s="87" t="s">
        <v>384</v>
      </c>
    </row>
    <row r="30" spans="1:9" ht="75" customHeight="1" thickBot="1" x14ac:dyDescent="0.3">
      <c r="A30" s="90" t="s">
        <v>519</v>
      </c>
      <c r="B30" s="90" t="s">
        <v>132</v>
      </c>
      <c r="C30" s="90">
        <v>100</v>
      </c>
      <c r="D30" s="90">
        <v>100</v>
      </c>
      <c r="E30" s="90" t="s">
        <v>187</v>
      </c>
      <c r="F30" s="90" t="s">
        <v>167</v>
      </c>
      <c r="G30" s="91">
        <v>45657</v>
      </c>
      <c r="H30" s="91">
        <v>45657</v>
      </c>
      <c r="I30" s="90" t="s">
        <v>463</v>
      </c>
    </row>
    <row r="31" spans="1:9" ht="75" customHeight="1" thickTop="1" x14ac:dyDescent="0.25">
      <c r="A31" s="84" t="s">
        <v>477</v>
      </c>
      <c r="B31" s="84" t="s">
        <v>478</v>
      </c>
      <c r="C31" s="84">
        <v>1</v>
      </c>
      <c r="D31" s="84">
        <f>10/16</f>
        <v>0.625</v>
      </c>
      <c r="E31" s="84" t="s">
        <v>505</v>
      </c>
      <c r="F31" s="84" t="s">
        <v>274</v>
      </c>
      <c r="G31" s="85">
        <v>45568</v>
      </c>
      <c r="H31" s="85">
        <v>45568</v>
      </c>
      <c r="I31" s="2"/>
    </row>
    <row r="32" spans="1:9" ht="75" customHeight="1" x14ac:dyDescent="0.25">
      <c r="A32" s="84" t="s">
        <v>481</v>
      </c>
      <c r="B32" s="84" t="s">
        <v>276</v>
      </c>
      <c r="C32" s="84">
        <v>6</v>
      </c>
      <c r="D32" s="84">
        <v>46</v>
      </c>
      <c r="E32" s="84" t="s">
        <v>506</v>
      </c>
      <c r="F32" s="84" t="s">
        <v>274</v>
      </c>
      <c r="G32" s="85">
        <v>45568</v>
      </c>
      <c r="H32" s="85">
        <v>45568</v>
      </c>
      <c r="I32" s="2"/>
    </row>
    <row r="33" spans="1:9" ht="75" customHeight="1" x14ac:dyDescent="0.25">
      <c r="A33" s="84" t="s">
        <v>347</v>
      </c>
      <c r="B33" s="84" t="s">
        <v>239</v>
      </c>
      <c r="C33" s="84" t="s">
        <v>399</v>
      </c>
      <c r="D33" s="84" t="s">
        <v>469</v>
      </c>
      <c r="E33" s="84" t="s">
        <v>494</v>
      </c>
      <c r="F33" s="84" t="s">
        <v>241</v>
      </c>
      <c r="G33" s="85">
        <v>45568</v>
      </c>
      <c r="H33" s="85">
        <v>45568</v>
      </c>
      <c r="I33" s="2"/>
    </row>
    <row r="34" spans="1:9" ht="75" customHeight="1" x14ac:dyDescent="0.25">
      <c r="A34" s="84" t="s">
        <v>349</v>
      </c>
      <c r="B34" s="84" t="s">
        <v>243</v>
      </c>
      <c r="C34" s="84" t="s">
        <v>507</v>
      </c>
      <c r="D34" s="84" t="s">
        <v>284</v>
      </c>
      <c r="E34" s="84" t="s">
        <v>497</v>
      </c>
      <c r="F34" s="84" t="s">
        <v>241</v>
      </c>
      <c r="G34" s="85">
        <v>45568</v>
      </c>
      <c r="H34" s="85">
        <v>45568</v>
      </c>
      <c r="I34" s="2"/>
    </row>
    <row r="35" spans="1:9" ht="75" customHeight="1" x14ac:dyDescent="0.25">
      <c r="A35" s="84" t="s">
        <v>352</v>
      </c>
      <c r="B35" s="84" t="s">
        <v>245</v>
      </c>
      <c r="C35" s="84" t="s">
        <v>508</v>
      </c>
      <c r="D35" s="84" t="s">
        <v>287</v>
      </c>
      <c r="E35" s="84" t="s">
        <v>509</v>
      </c>
      <c r="F35" s="84" t="s">
        <v>241</v>
      </c>
      <c r="G35" s="85">
        <v>45568</v>
      </c>
      <c r="H35" s="85">
        <v>45568</v>
      </c>
      <c r="I35" s="2"/>
    </row>
    <row r="36" spans="1:9" ht="75" customHeight="1" x14ac:dyDescent="0.25">
      <c r="A36" s="84" t="s">
        <v>355</v>
      </c>
      <c r="B36" s="84" t="s">
        <v>247</v>
      </c>
      <c r="C36" s="84" t="s">
        <v>290</v>
      </c>
      <c r="D36" s="84" t="s">
        <v>475</v>
      </c>
      <c r="E36" s="84" t="s">
        <v>476</v>
      </c>
      <c r="F36" s="84" t="s">
        <v>241</v>
      </c>
      <c r="G36" s="85">
        <v>45568</v>
      </c>
      <c r="H36" s="85">
        <v>45568</v>
      </c>
      <c r="I36" s="2"/>
    </row>
    <row r="37" spans="1:9" ht="75" customHeight="1" x14ac:dyDescent="0.25">
      <c r="A37" s="84" t="s">
        <v>358</v>
      </c>
      <c r="B37" s="84" t="s">
        <v>178</v>
      </c>
      <c r="C37" s="84">
        <v>25</v>
      </c>
      <c r="D37" s="84">
        <v>100</v>
      </c>
      <c r="E37" s="84" t="s">
        <v>315</v>
      </c>
      <c r="F37" s="84" t="s">
        <v>167</v>
      </c>
      <c r="G37" s="86">
        <v>45565</v>
      </c>
      <c r="H37" s="86">
        <v>45565</v>
      </c>
      <c r="I37" s="84" t="s">
        <v>293</v>
      </c>
    </row>
    <row r="38" spans="1:9" ht="75" customHeight="1" x14ac:dyDescent="0.25">
      <c r="A38" s="84" t="s">
        <v>359</v>
      </c>
      <c r="B38" s="84" t="s">
        <v>316</v>
      </c>
      <c r="C38" s="84">
        <v>25</v>
      </c>
      <c r="D38" s="84">
        <v>100</v>
      </c>
      <c r="E38" s="84" t="s">
        <v>233</v>
      </c>
      <c r="F38" s="84" t="s">
        <v>167</v>
      </c>
      <c r="G38" s="86">
        <v>45565</v>
      </c>
      <c r="H38" s="86">
        <v>45565</v>
      </c>
      <c r="I38" s="84"/>
    </row>
    <row r="39" spans="1:9" ht="75" customHeight="1" x14ac:dyDescent="0.25">
      <c r="A39" s="84" t="s">
        <v>181</v>
      </c>
      <c r="B39" s="84" t="s">
        <v>294</v>
      </c>
      <c r="C39" s="84">
        <v>25</v>
      </c>
      <c r="D39" s="84">
        <v>100</v>
      </c>
      <c r="E39" s="84" t="s">
        <v>317</v>
      </c>
      <c r="F39" s="84" t="s">
        <v>167</v>
      </c>
      <c r="G39" s="86">
        <v>45565</v>
      </c>
      <c r="H39" s="86">
        <v>45565</v>
      </c>
      <c r="I39" s="84"/>
    </row>
    <row r="40" spans="1:9" ht="75" customHeight="1" x14ac:dyDescent="0.25">
      <c r="A40" s="84" t="s">
        <v>360</v>
      </c>
      <c r="B40" s="84" t="s">
        <v>295</v>
      </c>
      <c r="C40" s="84">
        <v>25</v>
      </c>
      <c r="D40" s="84">
        <v>100</v>
      </c>
      <c r="E40" s="84" t="s">
        <v>235</v>
      </c>
      <c r="F40" s="84" t="s">
        <v>167</v>
      </c>
      <c r="G40" s="86">
        <v>45565</v>
      </c>
      <c r="H40" s="86">
        <v>45565</v>
      </c>
      <c r="I40" s="84"/>
    </row>
    <row r="41" spans="1:9" ht="75" customHeight="1" x14ac:dyDescent="0.25">
      <c r="A41" s="84" t="s">
        <v>93</v>
      </c>
      <c r="B41" s="84" t="s">
        <v>296</v>
      </c>
      <c r="C41" s="84">
        <v>25</v>
      </c>
      <c r="D41" s="84">
        <v>100</v>
      </c>
      <c r="E41" s="84" t="s">
        <v>236</v>
      </c>
      <c r="F41" s="84" t="s">
        <v>167</v>
      </c>
      <c r="G41" s="86">
        <v>45565</v>
      </c>
      <c r="H41" s="86">
        <v>45565</v>
      </c>
      <c r="I41" s="84"/>
    </row>
    <row r="42" spans="1:9" ht="75" customHeight="1" x14ac:dyDescent="0.25">
      <c r="A42" s="84" t="s">
        <v>123</v>
      </c>
      <c r="B42" s="84" t="s">
        <v>124</v>
      </c>
      <c r="C42" s="84">
        <v>2</v>
      </c>
      <c r="D42" s="84">
        <v>90</v>
      </c>
      <c r="E42" s="84" t="s">
        <v>235</v>
      </c>
      <c r="F42" s="84" t="s">
        <v>167</v>
      </c>
      <c r="G42" s="86">
        <v>45565</v>
      </c>
      <c r="H42" s="86">
        <v>45565</v>
      </c>
      <c r="I42" s="84" t="s">
        <v>461</v>
      </c>
    </row>
    <row r="43" spans="1:9" ht="75" customHeight="1" x14ac:dyDescent="0.25">
      <c r="A43" s="84" t="s">
        <v>183</v>
      </c>
      <c r="B43" s="84" t="s">
        <v>120</v>
      </c>
      <c r="C43" s="84">
        <v>25</v>
      </c>
      <c r="D43" s="84">
        <v>100</v>
      </c>
      <c r="E43" s="84" t="s">
        <v>235</v>
      </c>
      <c r="F43" s="84" t="s">
        <v>167</v>
      </c>
      <c r="G43" s="86">
        <v>45565</v>
      </c>
      <c r="H43" s="86">
        <v>45565</v>
      </c>
      <c r="I43" s="84"/>
    </row>
    <row r="44" spans="1:9" ht="75" customHeight="1" x14ac:dyDescent="0.25">
      <c r="A44" s="84" t="s">
        <v>184</v>
      </c>
      <c r="B44" s="84" t="s">
        <v>120</v>
      </c>
      <c r="C44" s="84">
        <v>25</v>
      </c>
      <c r="D44" s="84">
        <v>100</v>
      </c>
      <c r="E44" s="84" t="s">
        <v>235</v>
      </c>
      <c r="F44" s="84" t="s">
        <v>167</v>
      </c>
      <c r="G44" s="86">
        <v>45565</v>
      </c>
      <c r="H44" s="86">
        <v>45565</v>
      </c>
      <c r="I44" s="84"/>
    </row>
    <row r="45" spans="1:9" ht="75" customHeight="1" x14ac:dyDescent="0.25">
      <c r="A45" s="84" t="s">
        <v>362</v>
      </c>
      <c r="B45" s="84" t="s">
        <v>120</v>
      </c>
      <c r="C45" s="84">
        <v>25</v>
      </c>
      <c r="D45" s="84">
        <v>100</v>
      </c>
      <c r="E45" s="84" t="s">
        <v>317</v>
      </c>
      <c r="F45" s="84" t="s">
        <v>167</v>
      </c>
      <c r="G45" s="86">
        <v>45565</v>
      </c>
      <c r="H45" s="86">
        <v>45565</v>
      </c>
      <c r="I45" s="84"/>
    </row>
    <row r="46" spans="1:9" ht="75" customHeight="1" x14ac:dyDescent="0.25">
      <c r="A46" s="84" t="s">
        <v>329</v>
      </c>
      <c r="B46" s="84" t="s">
        <v>363</v>
      </c>
      <c r="C46" s="84">
        <v>100</v>
      </c>
      <c r="D46" s="84">
        <v>100</v>
      </c>
      <c r="E46" s="84" t="s">
        <v>364</v>
      </c>
      <c r="F46" s="84" t="s">
        <v>167</v>
      </c>
      <c r="G46" s="86">
        <v>45565</v>
      </c>
      <c r="H46" s="86">
        <v>45565</v>
      </c>
      <c r="I46" s="84" t="s">
        <v>384</v>
      </c>
    </row>
    <row r="47" spans="1:9" ht="75" customHeight="1" x14ac:dyDescent="0.25">
      <c r="A47" s="84" t="s">
        <v>462</v>
      </c>
      <c r="B47" s="84" t="s">
        <v>365</v>
      </c>
      <c r="C47" s="84">
        <v>100</v>
      </c>
      <c r="D47" s="84">
        <v>100</v>
      </c>
      <c r="E47" s="84" t="s">
        <v>366</v>
      </c>
      <c r="F47" s="84" t="s">
        <v>167</v>
      </c>
      <c r="G47" s="86">
        <v>45565</v>
      </c>
      <c r="H47" s="86">
        <v>45565</v>
      </c>
      <c r="I47" s="84" t="s">
        <v>384</v>
      </c>
    </row>
    <row r="48" spans="1:9" ht="75" customHeight="1" x14ac:dyDescent="0.25">
      <c r="A48" s="84" t="s">
        <v>501</v>
      </c>
      <c r="B48" s="84" t="s">
        <v>132</v>
      </c>
      <c r="C48" s="84">
        <v>100</v>
      </c>
      <c r="D48" s="84">
        <v>100</v>
      </c>
      <c r="E48" s="84" t="s">
        <v>187</v>
      </c>
      <c r="F48" s="84" t="s">
        <v>167</v>
      </c>
      <c r="G48" s="86">
        <v>45565</v>
      </c>
      <c r="H48" s="86">
        <v>45565</v>
      </c>
      <c r="I48" s="84" t="s">
        <v>463</v>
      </c>
    </row>
    <row r="49" spans="1:9" ht="75" customHeight="1" x14ac:dyDescent="0.25">
      <c r="A49" s="84" t="s">
        <v>502</v>
      </c>
      <c r="B49" s="84" t="s">
        <v>132</v>
      </c>
      <c r="C49" s="84">
        <v>100</v>
      </c>
      <c r="D49" s="84">
        <v>100</v>
      </c>
      <c r="E49" s="84" t="s">
        <v>187</v>
      </c>
      <c r="F49" s="84" t="s">
        <v>167</v>
      </c>
      <c r="G49" s="86">
        <v>45565</v>
      </c>
      <c r="H49" s="86">
        <v>45565</v>
      </c>
      <c r="I49" s="84" t="s">
        <v>463</v>
      </c>
    </row>
    <row r="50" spans="1:9" ht="75" customHeight="1" x14ac:dyDescent="0.25">
      <c r="A50" s="84" t="s">
        <v>503</v>
      </c>
      <c r="B50" s="84" t="s">
        <v>132</v>
      </c>
      <c r="C50" s="84">
        <v>100</v>
      </c>
      <c r="D50" s="84">
        <v>100</v>
      </c>
      <c r="E50" s="84" t="s">
        <v>187</v>
      </c>
      <c r="F50" s="84" t="s">
        <v>167</v>
      </c>
      <c r="G50" s="86">
        <v>45565</v>
      </c>
      <c r="H50" s="86">
        <v>45565</v>
      </c>
      <c r="I50" s="84" t="s">
        <v>463</v>
      </c>
    </row>
    <row r="51" spans="1:9" ht="75" customHeight="1" x14ac:dyDescent="0.25">
      <c r="A51" s="84" t="s">
        <v>510</v>
      </c>
      <c r="B51" s="84" t="s">
        <v>132</v>
      </c>
      <c r="C51" s="84">
        <v>100</v>
      </c>
      <c r="D51" s="84">
        <v>100</v>
      </c>
      <c r="E51" s="84" t="s">
        <v>187</v>
      </c>
      <c r="F51" s="84" t="s">
        <v>167</v>
      </c>
      <c r="G51" s="86">
        <v>45565</v>
      </c>
      <c r="H51" s="86">
        <v>45565</v>
      </c>
      <c r="I51" s="84" t="s">
        <v>463</v>
      </c>
    </row>
    <row r="52" spans="1:9" ht="75" customHeight="1" thickBot="1" x14ac:dyDescent="0.3">
      <c r="A52" s="8" t="s">
        <v>455</v>
      </c>
      <c r="B52" s="8" t="s">
        <v>456</v>
      </c>
      <c r="C52" s="8">
        <v>2.1</v>
      </c>
      <c r="D52" s="8" t="s">
        <v>511</v>
      </c>
      <c r="E52" s="8" t="s">
        <v>446</v>
      </c>
      <c r="F52" s="8" t="s">
        <v>447</v>
      </c>
      <c r="G52" s="9">
        <v>45565</v>
      </c>
      <c r="H52" s="9">
        <v>45565</v>
      </c>
      <c r="I52" s="8" t="s">
        <v>512</v>
      </c>
    </row>
    <row r="53" spans="1:9" ht="75" customHeight="1" thickTop="1" x14ac:dyDescent="0.25">
      <c r="A53" s="2" t="s">
        <v>394</v>
      </c>
      <c r="B53" s="2" t="s">
        <v>458</v>
      </c>
      <c r="C53" s="23">
        <v>0.57969999999999999</v>
      </c>
      <c r="D53" s="23">
        <v>0.5</v>
      </c>
      <c r="E53" s="2" t="s">
        <v>459</v>
      </c>
      <c r="F53" s="2" t="s">
        <v>224</v>
      </c>
      <c r="G53" s="3">
        <v>45483</v>
      </c>
      <c r="H53" s="3">
        <v>45483</v>
      </c>
      <c r="I53" s="2"/>
    </row>
    <row r="54" spans="1:9" ht="75" customHeight="1" x14ac:dyDescent="0.25">
      <c r="A54" s="2" t="s">
        <v>460</v>
      </c>
      <c r="B54" s="2" t="s">
        <v>458</v>
      </c>
      <c r="C54" s="23">
        <v>0.42020000000000002</v>
      </c>
      <c r="D54" s="23">
        <v>0.5</v>
      </c>
      <c r="E54" s="2" t="s">
        <v>459</v>
      </c>
      <c r="F54" s="2" t="s">
        <v>224</v>
      </c>
      <c r="G54" s="3">
        <v>45483</v>
      </c>
      <c r="H54" s="3">
        <v>45483</v>
      </c>
      <c r="I54" s="2"/>
    </row>
    <row r="55" spans="1:9" ht="75" customHeight="1" x14ac:dyDescent="0.25">
      <c r="A55" s="2" t="s">
        <v>486</v>
      </c>
      <c r="B55" s="2" t="s">
        <v>478</v>
      </c>
      <c r="C55" s="2" t="s">
        <v>417</v>
      </c>
      <c r="D55" s="2" t="s">
        <v>487</v>
      </c>
      <c r="E55" s="2" t="s">
        <v>479</v>
      </c>
      <c r="F55" s="2" t="s">
        <v>274</v>
      </c>
      <c r="G55" s="2" t="s">
        <v>488</v>
      </c>
      <c r="H55" s="2" t="s">
        <v>488</v>
      </c>
      <c r="I55" s="2" t="s">
        <v>489</v>
      </c>
    </row>
    <row r="56" spans="1:9" ht="75" customHeight="1" x14ac:dyDescent="0.25">
      <c r="A56" s="2" t="s">
        <v>481</v>
      </c>
      <c r="B56" s="2" t="s">
        <v>276</v>
      </c>
      <c r="C56" s="2" t="s">
        <v>490</v>
      </c>
      <c r="D56" s="2" t="s">
        <v>491</v>
      </c>
      <c r="E56" s="2" t="s">
        <v>492</v>
      </c>
      <c r="F56" s="2" t="s">
        <v>274</v>
      </c>
      <c r="G56" s="2" t="s">
        <v>488</v>
      </c>
      <c r="H56" s="2" t="s">
        <v>488</v>
      </c>
      <c r="I56" s="2" t="s">
        <v>416</v>
      </c>
    </row>
    <row r="57" spans="1:9" ht="75" customHeight="1" x14ac:dyDescent="0.25">
      <c r="A57" s="2" t="s">
        <v>347</v>
      </c>
      <c r="B57" s="2" t="s">
        <v>239</v>
      </c>
      <c r="C57" s="2" t="s">
        <v>493</v>
      </c>
      <c r="D57" s="2" t="s">
        <v>469</v>
      </c>
      <c r="E57" s="2" t="s">
        <v>494</v>
      </c>
      <c r="F57" s="2" t="s">
        <v>241</v>
      </c>
      <c r="G57" s="2" t="s">
        <v>495</v>
      </c>
      <c r="H57" s="2" t="s">
        <v>495</v>
      </c>
      <c r="I57" s="2" t="s">
        <v>416</v>
      </c>
    </row>
    <row r="58" spans="1:9" ht="75" customHeight="1" x14ac:dyDescent="0.25">
      <c r="A58" s="2" t="s">
        <v>433</v>
      </c>
      <c r="B58" s="2" t="s">
        <v>243</v>
      </c>
      <c r="C58" s="2" t="s">
        <v>496</v>
      </c>
      <c r="D58" s="2" t="s">
        <v>284</v>
      </c>
      <c r="E58" s="2" t="s">
        <v>497</v>
      </c>
      <c r="F58" s="2" t="s">
        <v>241</v>
      </c>
      <c r="G58" s="2" t="s">
        <v>495</v>
      </c>
      <c r="H58" s="2" t="s">
        <v>495</v>
      </c>
      <c r="I58" s="2" t="s">
        <v>416</v>
      </c>
    </row>
    <row r="59" spans="1:9" ht="75" customHeight="1" x14ac:dyDescent="0.25">
      <c r="A59" s="2" t="s">
        <v>352</v>
      </c>
      <c r="B59" s="2" t="s">
        <v>245</v>
      </c>
      <c r="C59" s="2" t="s">
        <v>498</v>
      </c>
      <c r="D59" s="2" t="s">
        <v>287</v>
      </c>
      <c r="E59" s="2" t="s">
        <v>499</v>
      </c>
      <c r="F59" s="2" t="s">
        <v>241</v>
      </c>
      <c r="G59" s="2" t="s">
        <v>495</v>
      </c>
      <c r="H59" s="2" t="s">
        <v>495</v>
      </c>
      <c r="I59" s="2" t="s">
        <v>416</v>
      </c>
    </row>
    <row r="60" spans="1:9" ht="75" customHeight="1" x14ac:dyDescent="0.25">
      <c r="A60" s="2" t="s">
        <v>355</v>
      </c>
      <c r="B60" s="2" t="s">
        <v>247</v>
      </c>
      <c r="C60" s="2" t="s">
        <v>290</v>
      </c>
      <c r="D60" s="2" t="s">
        <v>475</v>
      </c>
      <c r="E60" s="2" t="s">
        <v>476</v>
      </c>
      <c r="F60" s="2" t="s">
        <v>241</v>
      </c>
      <c r="G60" s="2" t="s">
        <v>495</v>
      </c>
      <c r="H60" s="2" t="s">
        <v>495</v>
      </c>
      <c r="I60" s="2" t="s">
        <v>416</v>
      </c>
    </row>
    <row r="61" spans="1:9" ht="75" customHeight="1" x14ac:dyDescent="0.25">
      <c r="A61" s="79" t="s">
        <v>376</v>
      </c>
      <c r="B61" s="2" t="s">
        <v>483</v>
      </c>
      <c r="C61" s="20" t="s">
        <v>484</v>
      </c>
      <c r="D61" s="20" t="s">
        <v>452</v>
      </c>
      <c r="E61" s="20" t="s">
        <v>453</v>
      </c>
      <c r="F61" s="22" t="s">
        <v>345</v>
      </c>
      <c r="G61" s="49">
        <v>45483</v>
      </c>
      <c r="H61" s="49">
        <v>45473</v>
      </c>
      <c r="I61" s="54"/>
    </row>
    <row r="62" spans="1:9" ht="75" customHeight="1" x14ac:dyDescent="0.25">
      <c r="A62" s="79" t="s">
        <v>376</v>
      </c>
      <c r="B62" s="2" t="s">
        <v>483</v>
      </c>
      <c r="C62" s="20" t="s">
        <v>485</v>
      </c>
      <c r="D62" s="20" t="s">
        <v>452</v>
      </c>
      <c r="E62" s="20" t="s">
        <v>453</v>
      </c>
      <c r="F62" s="22" t="s">
        <v>345</v>
      </c>
      <c r="G62" s="49">
        <v>45483</v>
      </c>
      <c r="H62" s="49">
        <v>45473</v>
      </c>
      <c r="I62" s="54"/>
    </row>
    <row r="63" spans="1:9" ht="75" customHeight="1" x14ac:dyDescent="0.25">
      <c r="A63" s="2" t="s">
        <v>455</v>
      </c>
      <c r="B63" s="2" t="s">
        <v>456</v>
      </c>
      <c r="C63" s="2">
        <f>(0/3)*100</f>
        <v>0</v>
      </c>
      <c r="D63" s="2" t="s">
        <v>457</v>
      </c>
      <c r="E63" s="2" t="s">
        <v>446</v>
      </c>
      <c r="F63" s="2" t="s">
        <v>447</v>
      </c>
      <c r="G63" s="3">
        <v>45473</v>
      </c>
      <c r="H63" s="3">
        <v>45473</v>
      </c>
      <c r="I63" s="2" t="s">
        <v>504</v>
      </c>
    </row>
    <row r="64" spans="1:9" ht="75" customHeight="1" x14ac:dyDescent="0.25">
      <c r="A64" s="80" t="s">
        <v>358</v>
      </c>
      <c r="B64" s="80" t="s">
        <v>178</v>
      </c>
      <c r="C64" s="80">
        <v>25</v>
      </c>
      <c r="D64" s="80">
        <v>100</v>
      </c>
      <c r="E64" s="80" t="s">
        <v>315</v>
      </c>
      <c r="F64" s="80" t="s">
        <v>167</v>
      </c>
      <c r="G64" s="81">
        <v>45473</v>
      </c>
      <c r="H64" s="81">
        <v>45473</v>
      </c>
      <c r="I64" s="80" t="s">
        <v>293</v>
      </c>
    </row>
    <row r="65" spans="1:9" ht="75" customHeight="1" x14ac:dyDescent="0.25">
      <c r="A65" s="80" t="s">
        <v>359</v>
      </c>
      <c r="B65" s="80" t="s">
        <v>316</v>
      </c>
      <c r="C65" s="80">
        <v>25</v>
      </c>
      <c r="D65" s="80">
        <v>100</v>
      </c>
      <c r="E65" s="80" t="s">
        <v>233</v>
      </c>
      <c r="F65" s="80" t="s">
        <v>167</v>
      </c>
      <c r="G65" s="81">
        <v>45473</v>
      </c>
      <c r="H65" s="81">
        <v>45473</v>
      </c>
      <c r="I65" s="80"/>
    </row>
    <row r="66" spans="1:9" ht="75" customHeight="1" x14ac:dyDescent="0.25">
      <c r="A66" s="80" t="s">
        <v>181</v>
      </c>
      <c r="B66" s="80" t="s">
        <v>294</v>
      </c>
      <c r="C66" s="80">
        <v>25</v>
      </c>
      <c r="D66" s="80">
        <v>100</v>
      </c>
      <c r="E66" s="80" t="s">
        <v>317</v>
      </c>
      <c r="F66" s="80" t="s">
        <v>167</v>
      </c>
      <c r="G66" s="81">
        <v>45473</v>
      </c>
      <c r="H66" s="81">
        <v>45473</v>
      </c>
      <c r="I66" s="80"/>
    </row>
    <row r="67" spans="1:9" ht="75" customHeight="1" x14ac:dyDescent="0.25">
      <c r="A67" s="80" t="s">
        <v>360</v>
      </c>
      <c r="B67" s="80" t="s">
        <v>295</v>
      </c>
      <c r="C67" s="80">
        <v>25</v>
      </c>
      <c r="D67" s="80">
        <v>100</v>
      </c>
      <c r="E67" s="80" t="s">
        <v>235</v>
      </c>
      <c r="F67" s="80" t="s">
        <v>167</v>
      </c>
      <c r="G67" s="81">
        <v>45473</v>
      </c>
      <c r="H67" s="81">
        <v>45473</v>
      </c>
      <c r="I67" s="80"/>
    </row>
    <row r="68" spans="1:9" ht="75" customHeight="1" x14ac:dyDescent="0.25">
      <c r="A68" s="80" t="s">
        <v>93</v>
      </c>
      <c r="B68" s="80" t="s">
        <v>296</v>
      </c>
      <c r="C68" s="80">
        <v>25</v>
      </c>
      <c r="D68" s="80">
        <v>100</v>
      </c>
      <c r="E68" s="80" t="s">
        <v>236</v>
      </c>
      <c r="F68" s="80" t="s">
        <v>167</v>
      </c>
      <c r="G68" s="81">
        <v>45473</v>
      </c>
      <c r="H68" s="81">
        <v>45473</v>
      </c>
      <c r="I68" s="80"/>
    </row>
    <row r="69" spans="1:9" ht="75" customHeight="1" x14ac:dyDescent="0.25">
      <c r="A69" s="80" t="s">
        <v>123</v>
      </c>
      <c r="B69" s="80" t="s">
        <v>124</v>
      </c>
      <c r="C69" s="80">
        <v>2</v>
      </c>
      <c r="D69" s="80">
        <v>90</v>
      </c>
      <c r="E69" s="80" t="s">
        <v>235</v>
      </c>
      <c r="F69" s="80" t="s">
        <v>167</v>
      </c>
      <c r="G69" s="81">
        <v>45473</v>
      </c>
      <c r="H69" s="81">
        <v>45473</v>
      </c>
      <c r="I69" s="80" t="s">
        <v>461</v>
      </c>
    </row>
    <row r="70" spans="1:9" ht="75" customHeight="1" x14ac:dyDescent="0.25">
      <c r="A70" s="80" t="s">
        <v>183</v>
      </c>
      <c r="B70" s="80" t="s">
        <v>120</v>
      </c>
      <c r="C70" s="80">
        <v>25</v>
      </c>
      <c r="D70" s="80">
        <v>100</v>
      </c>
      <c r="E70" s="80" t="s">
        <v>235</v>
      </c>
      <c r="F70" s="80" t="s">
        <v>167</v>
      </c>
      <c r="G70" s="81">
        <v>45473</v>
      </c>
      <c r="H70" s="81">
        <v>45473</v>
      </c>
      <c r="I70" s="80"/>
    </row>
    <row r="71" spans="1:9" ht="75" customHeight="1" x14ac:dyDescent="0.25">
      <c r="A71" s="80" t="s">
        <v>184</v>
      </c>
      <c r="B71" s="80" t="s">
        <v>120</v>
      </c>
      <c r="C71" s="80">
        <v>25</v>
      </c>
      <c r="D71" s="80">
        <v>100</v>
      </c>
      <c r="E71" s="80" t="s">
        <v>235</v>
      </c>
      <c r="F71" s="80" t="s">
        <v>167</v>
      </c>
      <c r="G71" s="81">
        <v>45473</v>
      </c>
      <c r="H71" s="81">
        <v>45473</v>
      </c>
      <c r="I71" s="80"/>
    </row>
    <row r="72" spans="1:9" ht="75" customHeight="1" x14ac:dyDescent="0.25">
      <c r="A72" s="80" t="s">
        <v>362</v>
      </c>
      <c r="B72" s="80" t="s">
        <v>120</v>
      </c>
      <c r="C72" s="80">
        <v>25</v>
      </c>
      <c r="D72" s="80">
        <v>100</v>
      </c>
      <c r="E72" s="80" t="s">
        <v>317</v>
      </c>
      <c r="F72" s="80" t="s">
        <v>167</v>
      </c>
      <c r="G72" s="81">
        <v>45473</v>
      </c>
      <c r="H72" s="81">
        <v>45473</v>
      </c>
      <c r="I72" s="80"/>
    </row>
    <row r="73" spans="1:9" ht="75" customHeight="1" x14ac:dyDescent="0.25">
      <c r="A73" s="80" t="s">
        <v>329</v>
      </c>
      <c r="B73" s="80" t="s">
        <v>363</v>
      </c>
      <c r="C73" s="80">
        <v>100</v>
      </c>
      <c r="D73" s="80">
        <v>100</v>
      </c>
      <c r="E73" s="80" t="s">
        <v>364</v>
      </c>
      <c r="F73" s="80" t="s">
        <v>167</v>
      </c>
      <c r="G73" s="81">
        <v>45473</v>
      </c>
      <c r="H73" s="81">
        <v>45473</v>
      </c>
      <c r="I73" s="80" t="s">
        <v>384</v>
      </c>
    </row>
    <row r="74" spans="1:9" ht="75" customHeight="1" x14ac:dyDescent="0.25">
      <c r="A74" s="80" t="s">
        <v>462</v>
      </c>
      <c r="B74" s="80" t="s">
        <v>365</v>
      </c>
      <c r="C74" s="80">
        <v>100</v>
      </c>
      <c r="D74" s="80">
        <v>100</v>
      </c>
      <c r="E74" s="80" t="s">
        <v>366</v>
      </c>
      <c r="F74" s="80" t="s">
        <v>167</v>
      </c>
      <c r="G74" s="81">
        <v>45473</v>
      </c>
      <c r="H74" s="81">
        <v>45473</v>
      </c>
      <c r="I74" s="80" t="s">
        <v>384</v>
      </c>
    </row>
    <row r="75" spans="1:9" ht="75" customHeight="1" x14ac:dyDescent="0.25">
      <c r="A75" s="80" t="s">
        <v>369</v>
      </c>
      <c r="B75" s="80" t="s">
        <v>132</v>
      </c>
      <c r="C75" s="80">
        <v>100</v>
      </c>
      <c r="D75" s="80">
        <v>100</v>
      </c>
      <c r="E75" s="80" t="s">
        <v>187</v>
      </c>
      <c r="F75" s="80" t="s">
        <v>167</v>
      </c>
      <c r="G75" s="81">
        <v>45473</v>
      </c>
      <c r="H75" s="81">
        <v>45473</v>
      </c>
      <c r="I75" s="80" t="s">
        <v>463</v>
      </c>
    </row>
    <row r="76" spans="1:9" ht="75" customHeight="1" x14ac:dyDescent="0.25">
      <c r="A76" s="80" t="s">
        <v>373</v>
      </c>
      <c r="B76" s="80" t="s">
        <v>132</v>
      </c>
      <c r="C76" s="80">
        <v>100</v>
      </c>
      <c r="D76" s="80">
        <v>100</v>
      </c>
      <c r="E76" s="80" t="s">
        <v>187</v>
      </c>
      <c r="F76" s="80" t="s">
        <v>167</v>
      </c>
      <c r="G76" s="81">
        <v>45473</v>
      </c>
      <c r="H76" s="81">
        <v>45473</v>
      </c>
      <c r="I76" s="80" t="s">
        <v>463</v>
      </c>
    </row>
    <row r="77" spans="1:9" ht="75" customHeight="1" x14ac:dyDescent="0.25">
      <c r="A77" s="80" t="s">
        <v>500</v>
      </c>
      <c r="B77" s="80" t="s">
        <v>132</v>
      </c>
      <c r="C77" s="80">
        <v>100</v>
      </c>
      <c r="D77" s="80">
        <v>100</v>
      </c>
      <c r="E77" s="80" t="s">
        <v>187</v>
      </c>
      <c r="F77" s="80" t="s">
        <v>167</v>
      </c>
      <c r="G77" s="81">
        <v>45473</v>
      </c>
      <c r="H77" s="81">
        <v>45473</v>
      </c>
      <c r="I77" s="80" t="s">
        <v>463</v>
      </c>
    </row>
    <row r="78" spans="1:9" ht="75" customHeight="1" x14ac:dyDescent="0.25">
      <c r="A78" s="80" t="s">
        <v>501</v>
      </c>
      <c r="B78" s="80" t="s">
        <v>132</v>
      </c>
      <c r="C78" s="80">
        <v>50</v>
      </c>
      <c r="D78" s="80">
        <v>100</v>
      </c>
      <c r="E78" s="80" t="s">
        <v>187</v>
      </c>
      <c r="F78" s="80" t="s">
        <v>167</v>
      </c>
      <c r="G78" s="81">
        <v>45473</v>
      </c>
      <c r="H78" s="81">
        <v>45473</v>
      </c>
      <c r="I78" s="80"/>
    </row>
    <row r="79" spans="1:9" ht="75" customHeight="1" x14ac:dyDescent="0.25">
      <c r="A79" s="80" t="s">
        <v>502</v>
      </c>
      <c r="B79" s="80" t="s">
        <v>132</v>
      </c>
      <c r="C79" s="80">
        <v>50</v>
      </c>
      <c r="D79" s="80">
        <v>100</v>
      </c>
      <c r="E79" s="80" t="s">
        <v>187</v>
      </c>
      <c r="F79" s="80" t="s">
        <v>167</v>
      </c>
      <c r="G79" s="81">
        <v>45473</v>
      </c>
      <c r="H79" s="81">
        <v>45473</v>
      </c>
      <c r="I79" s="80"/>
    </row>
    <row r="80" spans="1:9" ht="75" customHeight="1" x14ac:dyDescent="0.25">
      <c r="A80" s="80" t="s">
        <v>503</v>
      </c>
      <c r="B80" s="80" t="s">
        <v>132</v>
      </c>
      <c r="C80" s="80">
        <v>50</v>
      </c>
      <c r="D80" s="80">
        <v>100</v>
      </c>
      <c r="E80" s="80" t="s">
        <v>187</v>
      </c>
      <c r="F80" s="80" t="s">
        <v>167</v>
      </c>
      <c r="G80" s="81">
        <v>45473</v>
      </c>
      <c r="H80" s="81">
        <v>45473</v>
      </c>
      <c r="I80" s="80"/>
    </row>
    <row r="81" spans="1:9" ht="75" customHeight="1" thickBot="1" x14ac:dyDescent="0.3">
      <c r="A81" s="82" t="s">
        <v>467</v>
      </c>
      <c r="B81" s="82" t="s">
        <v>132</v>
      </c>
      <c r="C81" s="82">
        <v>100</v>
      </c>
      <c r="D81" s="82">
        <v>100</v>
      </c>
      <c r="E81" s="82" t="s">
        <v>187</v>
      </c>
      <c r="F81" s="82" t="s">
        <v>167</v>
      </c>
      <c r="G81" s="83">
        <v>45473</v>
      </c>
      <c r="H81" s="83">
        <v>45473</v>
      </c>
      <c r="I81" s="82" t="s">
        <v>463</v>
      </c>
    </row>
    <row r="82" spans="1:9" ht="75" customHeight="1" thickTop="1" x14ac:dyDescent="0.25">
      <c r="A82" s="76" t="s">
        <v>347</v>
      </c>
      <c r="B82" s="76" t="s">
        <v>239</v>
      </c>
      <c r="C82" s="76" t="s">
        <v>468</v>
      </c>
      <c r="D82" s="76" t="s">
        <v>469</v>
      </c>
      <c r="E82" s="76" t="s">
        <v>470</v>
      </c>
      <c r="F82" s="76" t="s">
        <v>241</v>
      </c>
      <c r="G82" s="78">
        <v>45391</v>
      </c>
      <c r="H82" s="78">
        <v>45391</v>
      </c>
      <c r="I82" s="2"/>
    </row>
    <row r="83" spans="1:9" ht="75" customHeight="1" x14ac:dyDescent="0.25">
      <c r="A83" s="76" t="s">
        <v>349</v>
      </c>
      <c r="B83" s="76" t="s">
        <v>243</v>
      </c>
      <c r="C83" s="76" t="s">
        <v>471</v>
      </c>
      <c r="D83" s="76" t="s">
        <v>284</v>
      </c>
      <c r="E83" s="76" t="s">
        <v>472</v>
      </c>
      <c r="F83" s="76" t="s">
        <v>241</v>
      </c>
      <c r="G83" s="78">
        <v>45391</v>
      </c>
      <c r="H83" s="78">
        <v>45391</v>
      </c>
      <c r="I83" s="2"/>
    </row>
    <row r="84" spans="1:9" ht="75" customHeight="1" x14ac:dyDescent="0.25">
      <c r="A84" s="76" t="s">
        <v>352</v>
      </c>
      <c r="B84" s="76" t="s">
        <v>245</v>
      </c>
      <c r="C84" s="76" t="s">
        <v>473</v>
      </c>
      <c r="D84" s="76" t="s">
        <v>287</v>
      </c>
      <c r="E84" s="76" t="s">
        <v>474</v>
      </c>
      <c r="F84" s="76" t="s">
        <v>241</v>
      </c>
      <c r="G84" s="78">
        <v>45391</v>
      </c>
      <c r="H84" s="78">
        <v>45391</v>
      </c>
      <c r="I84" s="2"/>
    </row>
    <row r="85" spans="1:9" ht="75" customHeight="1" x14ac:dyDescent="0.25">
      <c r="A85" s="76" t="s">
        <v>355</v>
      </c>
      <c r="B85" s="76" t="s">
        <v>247</v>
      </c>
      <c r="C85" s="76" t="s">
        <v>290</v>
      </c>
      <c r="D85" s="76" t="s">
        <v>475</v>
      </c>
      <c r="E85" s="76" t="s">
        <v>476</v>
      </c>
      <c r="F85" s="76" t="s">
        <v>241</v>
      </c>
      <c r="G85" s="78">
        <v>45391</v>
      </c>
      <c r="H85" s="78">
        <v>45391</v>
      </c>
      <c r="I85" s="2"/>
    </row>
    <row r="86" spans="1:9" ht="75" customHeight="1" x14ac:dyDescent="0.25">
      <c r="A86" s="76" t="s">
        <v>477</v>
      </c>
      <c r="B86" s="76" t="s">
        <v>478</v>
      </c>
      <c r="C86" s="76">
        <v>0</v>
      </c>
      <c r="D86" s="76">
        <f>9/16</f>
        <v>0.5625</v>
      </c>
      <c r="E86" s="76" t="s">
        <v>479</v>
      </c>
      <c r="F86" s="76" t="s">
        <v>274</v>
      </c>
      <c r="G86" s="78">
        <v>45392</v>
      </c>
      <c r="H86" s="78">
        <v>45392</v>
      </c>
      <c r="I86" s="76" t="s">
        <v>480</v>
      </c>
    </row>
    <row r="87" spans="1:9" ht="75" customHeight="1" x14ac:dyDescent="0.25">
      <c r="A87" s="76" t="s">
        <v>481</v>
      </c>
      <c r="B87" s="76" t="s">
        <v>276</v>
      </c>
      <c r="C87" s="76">
        <v>34</v>
      </c>
      <c r="D87" s="76">
        <v>34</v>
      </c>
      <c r="E87" s="76" t="s">
        <v>482</v>
      </c>
      <c r="F87" s="76" t="s">
        <v>274</v>
      </c>
      <c r="G87" s="78">
        <v>45392</v>
      </c>
      <c r="H87" s="78">
        <v>45392</v>
      </c>
      <c r="I87" s="2"/>
    </row>
    <row r="88" spans="1:9" ht="75" customHeight="1" x14ac:dyDescent="0.25">
      <c r="A88" s="59" t="s">
        <v>376</v>
      </c>
      <c r="B88" s="20" t="s">
        <v>450</v>
      </c>
      <c r="C88" s="20" t="s">
        <v>451</v>
      </c>
      <c r="D88" s="20" t="s">
        <v>452</v>
      </c>
      <c r="E88" s="20" t="s">
        <v>453</v>
      </c>
      <c r="F88" s="72" t="s">
        <v>345</v>
      </c>
      <c r="G88" s="73">
        <v>45392</v>
      </c>
      <c r="H88" s="73">
        <v>45382</v>
      </c>
      <c r="I88" s="72"/>
    </row>
    <row r="89" spans="1:9" ht="75" customHeight="1" x14ac:dyDescent="0.25">
      <c r="A89" s="59" t="s">
        <v>376</v>
      </c>
      <c r="B89" s="20" t="s">
        <v>450</v>
      </c>
      <c r="C89" s="20" t="s">
        <v>454</v>
      </c>
      <c r="D89" s="20" t="s">
        <v>452</v>
      </c>
      <c r="E89" s="20" t="s">
        <v>453</v>
      </c>
      <c r="F89" s="72" t="s">
        <v>345</v>
      </c>
      <c r="G89" s="73">
        <v>45392</v>
      </c>
      <c r="H89" s="73">
        <v>45382</v>
      </c>
      <c r="I89" s="74"/>
    </row>
    <row r="90" spans="1:9" ht="75" customHeight="1" x14ac:dyDescent="0.25">
      <c r="A90" s="2" t="s">
        <v>455</v>
      </c>
      <c r="B90" s="2" t="s">
        <v>456</v>
      </c>
      <c r="C90" s="2">
        <f>(0/3)*100</f>
        <v>0</v>
      </c>
      <c r="D90" s="2" t="s">
        <v>457</v>
      </c>
      <c r="E90" s="2" t="s">
        <v>446</v>
      </c>
      <c r="F90" s="2" t="s">
        <v>447</v>
      </c>
      <c r="G90" s="3">
        <v>45382</v>
      </c>
      <c r="H90" s="3">
        <v>45382</v>
      </c>
      <c r="I90" s="75"/>
    </row>
    <row r="91" spans="1:9" ht="75" customHeight="1" x14ac:dyDescent="0.25">
      <c r="A91" s="2" t="s">
        <v>394</v>
      </c>
      <c r="B91" s="2" t="s">
        <v>458</v>
      </c>
      <c r="C91" s="23">
        <v>0.33889999999999998</v>
      </c>
      <c r="D91" s="23">
        <v>0.25</v>
      </c>
      <c r="E91" s="2" t="s">
        <v>459</v>
      </c>
      <c r="F91" s="2" t="s">
        <v>224</v>
      </c>
      <c r="G91" s="3">
        <v>45396</v>
      </c>
      <c r="H91" s="3">
        <v>45396</v>
      </c>
      <c r="I91" s="2"/>
    </row>
    <row r="92" spans="1:9" ht="75" customHeight="1" x14ac:dyDescent="0.25">
      <c r="A92" s="2" t="s">
        <v>460</v>
      </c>
      <c r="B92" s="2" t="s">
        <v>458</v>
      </c>
      <c r="C92" s="23">
        <v>0.66100000000000003</v>
      </c>
      <c r="D92" s="23">
        <v>0.25</v>
      </c>
      <c r="E92" s="2" t="s">
        <v>459</v>
      </c>
      <c r="F92" s="2" t="s">
        <v>224</v>
      </c>
      <c r="G92" s="3">
        <v>45396</v>
      </c>
      <c r="H92" s="3">
        <v>45396</v>
      </c>
      <c r="I92" s="2"/>
    </row>
    <row r="93" spans="1:9" ht="75" customHeight="1" x14ac:dyDescent="0.25">
      <c r="A93" s="76" t="s">
        <v>358</v>
      </c>
      <c r="B93" s="76" t="s">
        <v>178</v>
      </c>
      <c r="C93" s="76">
        <v>25</v>
      </c>
      <c r="D93" s="76">
        <v>25</v>
      </c>
      <c r="E93" s="76" t="s">
        <v>315</v>
      </c>
      <c r="F93" s="76" t="s">
        <v>167</v>
      </c>
      <c r="G93" s="77">
        <v>45382</v>
      </c>
      <c r="H93" s="77">
        <v>45382</v>
      </c>
      <c r="I93" s="76" t="s">
        <v>293</v>
      </c>
    </row>
    <row r="94" spans="1:9" ht="75" customHeight="1" x14ac:dyDescent="0.25">
      <c r="A94" s="76" t="s">
        <v>359</v>
      </c>
      <c r="B94" s="76" t="s">
        <v>316</v>
      </c>
      <c r="C94" s="76">
        <v>25</v>
      </c>
      <c r="D94" s="76">
        <v>25</v>
      </c>
      <c r="E94" s="76" t="s">
        <v>233</v>
      </c>
      <c r="F94" s="76" t="s">
        <v>167</v>
      </c>
      <c r="G94" s="77">
        <v>45382</v>
      </c>
      <c r="H94" s="77">
        <v>45382</v>
      </c>
      <c r="I94" s="76"/>
    </row>
    <row r="95" spans="1:9" ht="75" customHeight="1" x14ac:dyDescent="0.25">
      <c r="A95" s="76" t="s">
        <v>181</v>
      </c>
      <c r="B95" s="76" t="s">
        <v>294</v>
      </c>
      <c r="C95" s="76">
        <v>25</v>
      </c>
      <c r="D95" s="76">
        <v>25</v>
      </c>
      <c r="E95" s="76" t="s">
        <v>317</v>
      </c>
      <c r="F95" s="76" t="s">
        <v>167</v>
      </c>
      <c r="G95" s="77">
        <v>45382</v>
      </c>
      <c r="H95" s="77">
        <v>45382</v>
      </c>
      <c r="I95" s="76"/>
    </row>
    <row r="96" spans="1:9" ht="75" customHeight="1" x14ac:dyDescent="0.25">
      <c r="A96" s="76" t="s">
        <v>360</v>
      </c>
      <c r="B96" s="76" t="s">
        <v>295</v>
      </c>
      <c r="C96" s="76">
        <v>25</v>
      </c>
      <c r="D96" s="76">
        <v>25</v>
      </c>
      <c r="E96" s="76" t="s">
        <v>235</v>
      </c>
      <c r="F96" s="76" t="s">
        <v>167</v>
      </c>
      <c r="G96" s="77">
        <v>45382</v>
      </c>
      <c r="H96" s="77">
        <v>45382</v>
      </c>
      <c r="I96" s="76"/>
    </row>
    <row r="97" spans="1:9" ht="75" customHeight="1" x14ac:dyDescent="0.25">
      <c r="A97" s="76" t="s">
        <v>93</v>
      </c>
      <c r="B97" s="76" t="s">
        <v>296</v>
      </c>
      <c r="C97" s="76">
        <v>25</v>
      </c>
      <c r="D97" s="76">
        <v>25</v>
      </c>
      <c r="E97" s="76" t="s">
        <v>236</v>
      </c>
      <c r="F97" s="76" t="s">
        <v>167</v>
      </c>
      <c r="G97" s="77">
        <v>45382</v>
      </c>
      <c r="H97" s="77">
        <v>45382</v>
      </c>
      <c r="I97" s="76"/>
    </row>
    <row r="98" spans="1:9" ht="75" customHeight="1" x14ac:dyDescent="0.25">
      <c r="A98" s="76" t="s">
        <v>123</v>
      </c>
      <c r="B98" s="76" t="s">
        <v>124</v>
      </c>
      <c r="C98" s="76">
        <v>2</v>
      </c>
      <c r="D98" s="76">
        <v>83</v>
      </c>
      <c r="E98" s="76" t="s">
        <v>235</v>
      </c>
      <c r="F98" s="76" t="s">
        <v>167</v>
      </c>
      <c r="G98" s="77">
        <v>45382</v>
      </c>
      <c r="H98" s="77">
        <v>45382</v>
      </c>
      <c r="I98" s="76" t="s">
        <v>461</v>
      </c>
    </row>
    <row r="99" spans="1:9" ht="75" customHeight="1" x14ac:dyDescent="0.25">
      <c r="A99" s="76" t="s">
        <v>183</v>
      </c>
      <c r="B99" s="76" t="s">
        <v>120</v>
      </c>
      <c r="C99" s="76">
        <v>25</v>
      </c>
      <c r="D99" s="76">
        <v>25</v>
      </c>
      <c r="E99" s="76" t="s">
        <v>235</v>
      </c>
      <c r="F99" s="76" t="s">
        <v>167</v>
      </c>
      <c r="G99" s="77">
        <v>45382</v>
      </c>
      <c r="H99" s="77">
        <v>45382</v>
      </c>
      <c r="I99" s="76"/>
    </row>
    <row r="100" spans="1:9" ht="75" customHeight="1" x14ac:dyDescent="0.25">
      <c r="A100" s="76" t="s">
        <v>184</v>
      </c>
      <c r="B100" s="76" t="s">
        <v>120</v>
      </c>
      <c r="C100" s="76">
        <v>25</v>
      </c>
      <c r="D100" s="76">
        <v>25</v>
      </c>
      <c r="E100" s="76" t="s">
        <v>235</v>
      </c>
      <c r="F100" s="76" t="s">
        <v>167</v>
      </c>
      <c r="G100" s="77">
        <v>45382</v>
      </c>
      <c r="H100" s="77">
        <v>45382</v>
      </c>
      <c r="I100" s="76"/>
    </row>
    <row r="101" spans="1:9" ht="75" customHeight="1" x14ac:dyDescent="0.25">
      <c r="A101" s="76" t="s">
        <v>362</v>
      </c>
      <c r="B101" s="76" t="s">
        <v>120</v>
      </c>
      <c r="C101" s="76">
        <v>25</v>
      </c>
      <c r="D101" s="76">
        <v>25</v>
      </c>
      <c r="E101" s="76" t="s">
        <v>317</v>
      </c>
      <c r="F101" s="76" t="s">
        <v>167</v>
      </c>
      <c r="G101" s="77">
        <v>45382</v>
      </c>
      <c r="H101" s="77">
        <v>45382</v>
      </c>
      <c r="I101" s="76"/>
    </row>
    <row r="102" spans="1:9" ht="75" customHeight="1" x14ac:dyDescent="0.25">
      <c r="A102" s="76" t="s">
        <v>329</v>
      </c>
      <c r="B102" s="76" t="s">
        <v>363</v>
      </c>
      <c r="C102" s="76">
        <v>100</v>
      </c>
      <c r="D102" s="76">
        <v>100</v>
      </c>
      <c r="E102" s="76" t="s">
        <v>364</v>
      </c>
      <c r="F102" s="76" t="s">
        <v>167</v>
      </c>
      <c r="G102" s="77">
        <v>45382</v>
      </c>
      <c r="H102" s="77">
        <v>45382</v>
      </c>
      <c r="I102" s="76" t="s">
        <v>384</v>
      </c>
    </row>
    <row r="103" spans="1:9" ht="75" customHeight="1" x14ac:dyDescent="0.25">
      <c r="A103" s="76" t="s">
        <v>462</v>
      </c>
      <c r="B103" s="76" t="s">
        <v>365</v>
      </c>
      <c r="C103" s="76">
        <v>100</v>
      </c>
      <c r="D103" s="76">
        <v>100</v>
      </c>
      <c r="E103" s="76" t="s">
        <v>366</v>
      </c>
      <c r="F103" s="76" t="s">
        <v>167</v>
      </c>
      <c r="G103" s="77">
        <v>45382</v>
      </c>
      <c r="H103" s="77">
        <v>45382</v>
      </c>
      <c r="I103" s="76" t="s">
        <v>384</v>
      </c>
    </row>
    <row r="104" spans="1:9" ht="75" customHeight="1" x14ac:dyDescent="0.25">
      <c r="A104" s="76" t="s">
        <v>369</v>
      </c>
      <c r="B104" s="76" t="s">
        <v>132</v>
      </c>
      <c r="C104" s="76">
        <v>95</v>
      </c>
      <c r="D104" s="76">
        <v>100</v>
      </c>
      <c r="E104" s="76" t="s">
        <v>187</v>
      </c>
      <c r="F104" s="76" t="s">
        <v>167</v>
      </c>
      <c r="G104" s="77">
        <v>45382</v>
      </c>
      <c r="H104" s="77">
        <v>45382</v>
      </c>
      <c r="I104" s="76"/>
    </row>
    <row r="105" spans="1:9" ht="75" customHeight="1" x14ac:dyDescent="0.25">
      <c r="A105" s="76" t="s">
        <v>373</v>
      </c>
      <c r="B105" s="76" t="s">
        <v>132</v>
      </c>
      <c r="C105" s="76">
        <v>90</v>
      </c>
      <c r="D105" s="76">
        <v>100</v>
      </c>
      <c r="E105" s="76" t="s">
        <v>187</v>
      </c>
      <c r="F105" s="76" t="s">
        <v>167</v>
      </c>
      <c r="G105" s="77">
        <v>45382</v>
      </c>
      <c r="H105" s="77">
        <v>45382</v>
      </c>
      <c r="I105" s="76"/>
    </row>
    <row r="106" spans="1:9" ht="75" customHeight="1" x14ac:dyDescent="0.25">
      <c r="A106" s="76" t="s">
        <v>441</v>
      </c>
      <c r="B106" s="76" t="s">
        <v>132</v>
      </c>
      <c r="C106" s="76">
        <v>75</v>
      </c>
      <c r="D106" s="76">
        <v>100</v>
      </c>
      <c r="E106" s="76" t="s">
        <v>187</v>
      </c>
      <c r="F106" s="76" t="s">
        <v>167</v>
      </c>
      <c r="G106" s="77">
        <v>45382</v>
      </c>
      <c r="H106" s="77">
        <v>45382</v>
      </c>
      <c r="I106" s="76"/>
    </row>
    <row r="107" spans="1:9" ht="75" customHeight="1" x14ac:dyDescent="0.25">
      <c r="A107" s="76" t="s">
        <v>237</v>
      </c>
      <c r="B107" s="76" t="s">
        <v>132</v>
      </c>
      <c r="C107" s="76">
        <v>100</v>
      </c>
      <c r="D107" s="76">
        <v>100</v>
      </c>
      <c r="E107" s="76" t="s">
        <v>187</v>
      </c>
      <c r="F107" s="76" t="s">
        <v>167</v>
      </c>
      <c r="G107" s="77">
        <v>45382</v>
      </c>
      <c r="H107" s="77">
        <v>45382</v>
      </c>
      <c r="I107" s="76" t="s">
        <v>463</v>
      </c>
    </row>
    <row r="108" spans="1:9" ht="75" customHeight="1" x14ac:dyDescent="0.25">
      <c r="A108" s="76" t="s">
        <v>464</v>
      </c>
      <c r="B108" s="76" t="s">
        <v>132</v>
      </c>
      <c r="C108" s="76">
        <v>100</v>
      </c>
      <c r="D108" s="76">
        <v>100</v>
      </c>
      <c r="E108" s="76" t="s">
        <v>187</v>
      </c>
      <c r="F108" s="76" t="s">
        <v>167</v>
      </c>
      <c r="G108" s="77">
        <v>45382</v>
      </c>
      <c r="H108" s="77">
        <v>45382</v>
      </c>
      <c r="I108" s="76" t="s">
        <v>463</v>
      </c>
    </row>
    <row r="109" spans="1:9" ht="75" customHeight="1" x14ac:dyDescent="0.25">
      <c r="A109" s="76" t="s">
        <v>465</v>
      </c>
      <c r="B109" s="76" t="s">
        <v>132</v>
      </c>
      <c r="C109" s="76">
        <v>100</v>
      </c>
      <c r="D109" s="76">
        <v>100</v>
      </c>
      <c r="E109" s="76" t="s">
        <v>187</v>
      </c>
      <c r="F109" s="76" t="s">
        <v>167</v>
      </c>
      <c r="G109" s="77">
        <v>45382</v>
      </c>
      <c r="H109" s="77">
        <v>45382</v>
      </c>
      <c r="I109" s="76" t="s">
        <v>463</v>
      </c>
    </row>
    <row r="110" spans="1:9" ht="75" customHeight="1" x14ac:dyDescent="0.25">
      <c r="A110" s="76" t="s">
        <v>466</v>
      </c>
      <c r="B110" s="76" t="s">
        <v>132</v>
      </c>
      <c r="C110" s="76">
        <v>100</v>
      </c>
      <c r="D110" s="76">
        <v>100</v>
      </c>
      <c r="E110" s="76" t="s">
        <v>187</v>
      </c>
      <c r="F110" s="76" t="s">
        <v>167</v>
      </c>
      <c r="G110" s="77">
        <v>45382</v>
      </c>
      <c r="H110" s="77">
        <v>45382</v>
      </c>
      <c r="I110" s="76" t="s">
        <v>463</v>
      </c>
    </row>
    <row r="111" spans="1:9" ht="75" customHeight="1" x14ac:dyDescent="0.25">
      <c r="A111" s="76" t="s">
        <v>467</v>
      </c>
      <c r="B111" s="76" t="s">
        <v>132</v>
      </c>
      <c r="C111" s="76">
        <v>95</v>
      </c>
      <c r="D111" s="76">
        <v>100</v>
      </c>
      <c r="E111" s="76" t="s">
        <v>187</v>
      </c>
      <c r="F111" s="76" t="s">
        <v>167</v>
      </c>
      <c r="G111" s="77">
        <v>45382</v>
      </c>
      <c r="H111" s="77">
        <v>45382</v>
      </c>
      <c r="I111" s="76"/>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ignoredErrors>
    <ignoredError sqref="C55:D6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4295-2621-46A4-99BC-19491BF54DE3}">
  <dimension ref="A1:I128"/>
  <sheetViews>
    <sheetView showGridLines="0" topLeftCell="A2" zoomScale="90" zoomScaleNormal="9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5</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ht="75" customHeight="1" x14ac:dyDescent="0.25">
      <c r="A10" s="20" t="s">
        <v>394</v>
      </c>
      <c r="B10" s="20" t="s">
        <v>299</v>
      </c>
      <c r="C10" s="20">
        <v>826</v>
      </c>
      <c r="D10" s="20">
        <v>1810</v>
      </c>
      <c r="E10" s="20" t="s">
        <v>300</v>
      </c>
      <c r="F10" s="20" t="s">
        <v>395</v>
      </c>
      <c r="G10" s="30">
        <v>45301</v>
      </c>
      <c r="H10" s="30">
        <v>45301</v>
      </c>
      <c r="I10" s="20"/>
    </row>
    <row r="11" spans="1:9" ht="75" customHeight="1" x14ac:dyDescent="0.25">
      <c r="A11" s="20" t="s">
        <v>396</v>
      </c>
      <c r="B11" s="20" t="s">
        <v>299</v>
      </c>
      <c r="C11" s="20">
        <v>505</v>
      </c>
      <c r="D11" s="20">
        <v>2606</v>
      </c>
      <c r="E11" s="20" t="s">
        <v>300</v>
      </c>
      <c r="F11" s="20" t="s">
        <v>395</v>
      </c>
      <c r="G11" s="30">
        <v>45301</v>
      </c>
      <c r="H11" s="30">
        <v>45301</v>
      </c>
      <c r="I11" s="20"/>
    </row>
    <row r="12" spans="1:9" ht="75" customHeight="1" x14ac:dyDescent="0.25">
      <c r="A12" s="2" t="s">
        <v>262</v>
      </c>
      <c r="B12" s="2" t="s">
        <v>263</v>
      </c>
      <c r="C12" s="2">
        <v>0</v>
      </c>
      <c r="D12" s="2">
        <v>0.5625</v>
      </c>
      <c r="E12" s="2" t="s">
        <v>428</v>
      </c>
      <c r="F12" s="2" t="s">
        <v>274</v>
      </c>
      <c r="G12" s="3">
        <v>45300</v>
      </c>
      <c r="H12" s="3">
        <v>45300</v>
      </c>
      <c r="I12" s="2" t="s">
        <v>429</v>
      </c>
    </row>
    <row r="13" spans="1:9" ht="75" customHeight="1" x14ac:dyDescent="0.25">
      <c r="A13" s="2" t="s">
        <v>275</v>
      </c>
      <c r="B13" s="2" t="s">
        <v>276</v>
      </c>
      <c r="C13" s="2">
        <v>90</v>
      </c>
      <c r="D13" s="2">
        <v>391</v>
      </c>
      <c r="E13" s="2" t="s">
        <v>430</v>
      </c>
      <c r="F13" s="2" t="s">
        <v>274</v>
      </c>
      <c r="G13" s="3">
        <v>45300</v>
      </c>
      <c r="H13" s="3">
        <v>45300</v>
      </c>
      <c r="I13" s="2"/>
    </row>
    <row r="14" spans="1:9" ht="75" customHeight="1" x14ac:dyDescent="0.25">
      <c r="A14" s="2" t="s">
        <v>347</v>
      </c>
      <c r="B14" s="2" t="s">
        <v>239</v>
      </c>
      <c r="C14" s="2" t="s">
        <v>431</v>
      </c>
      <c r="D14" s="2" t="s">
        <v>280</v>
      </c>
      <c r="E14" s="2" t="s">
        <v>432</v>
      </c>
      <c r="F14" s="2" t="s">
        <v>241</v>
      </c>
      <c r="G14" s="3">
        <v>45293</v>
      </c>
      <c r="H14" s="3">
        <v>45299</v>
      </c>
      <c r="I14" s="2"/>
    </row>
    <row r="15" spans="1:9" ht="75" customHeight="1" x14ac:dyDescent="0.25">
      <c r="A15" s="2" t="s">
        <v>433</v>
      </c>
      <c r="B15" s="2" t="s">
        <v>243</v>
      </c>
      <c r="C15" s="2" t="s">
        <v>434</v>
      </c>
      <c r="D15" s="2" t="s">
        <v>284</v>
      </c>
      <c r="E15" s="2" t="s">
        <v>435</v>
      </c>
      <c r="F15" s="2" t="s">
        <v>241</v>
      </c>
      <c r="G15" s="3">
        <v>45293</v>
      </c>
      <c r="H15" s="3">
        <v>45299</v>
      </c>
      <c r="I15" s="2"/>
    </row>
    <row r="16" spans="1:9" ht="75" customHeight="1" x14ac:dyDescent="0.25">
      <c r="A16" s="2" t="s">
        <v>352</v>
      </c>
      <c r="B16" s="2" t="s">
        <v>245</v>
      </c>
      <c r="C16" s="2" t="s">
        <v>436</v>
      </c>
      <c r="D16" s="2" t="s">
        <v>287</v>
      </c>
      <c r="E16" s="2" t="s">
        <v>437</v>
      </c>
      <c r="F16" s="2" t="s">
        <v>241</v>
      </c>
      <c r="G16" s="3">
        <v>45293</v>
      </c>
      <c r="H16" s="3">
        <v>45299</v>
      </c>
      <c r="I16" s="2"/>
    </row>
    <row r="17" spans="1:9" ht="75" customHeight="1" x14ac:dyDescent="0.25">
      <c r="A17" s="2" t="s">
        <v>355</v>
      </c>
      <c r="B17" s="2" t="s">
        <v>247</v>
      </c>
      <c r="C17" s="2" t="s">
        <v>290</v>
      </c>
      <c r="D17" s="2" t="s">
        <v>291</v>
      </c>
      <c r="E17" s="2" t="s">
        <v>438</v>
      </c>
      <c r="F17" s="2" t="s">
        <v>241</v>
      </c>
      <c r="G17" s="3">
        <v>45293</v>
      </c>
      <c r="H17" s="3">
        <v>45299</v>
      </c>
      <c r="I17" s="2"/>
    </row>
    <row r="18" spans="1:9" ht="75" customHeight="1" x14ac:dyDescent="0.25">
      <c r="A18" s="20" t="s">
        <v>358</v>
      </c>
      <c r="B18" s="20" t="s">
        <v>178</v>
      </c>
      <c r="C18" s="20">
        <v>25</v>
      </c>
      <c r="D18" s="20">
        <v>100</v>
      </c>
      <c r="E18" s="20" t="s">
        <v>315</v>
      </c>
      <c r="F18" s="20" t="s">
        <v>167</v>
      </c>
      <c r="G18" s="69" t="s">
        <v>439</v>
      </c>
      <c r="H18" s="70">
        <v>45291</v>
      </c>
      <c r="I18" s="20" t="s">
        <v>293</v>
      </c>
    </row>
    <row r="19" spans="1:9" ht="75" customHeight="1" x14ac:dyDescent="0.25">
      <c r="A19" s="20" t="s">
        <v>359</v>
      </c>
      <c r="B19" s="20" t="s">
        <v>316</v>
      </c>
      <c r="C19" s="20">
        <v>25</v>
      </c>
      <c r="D19" s="20">
        <v>100</v>
      </c>
      <c r="E19" s="20" t="s">
        <v>233</v>
      </c>
      <c r="F19" s="20" t="s">
        <v>167</v>
      </c>
      <c r="G19" s="69" t="s">
        <v>439</v>
      </c>
      <c r="H19" s="70">
        <v>45291</v>
      </c>
      <c r="I19" s="20"/>
    </row>
    <row r="20" spans="1:9" ht="75" customHeight="1" x14ac:dyDescent="0.25">
      <c r="A20" s="20" t="s">
        <v>181</v>
      </c>
      <c r="B20" s="20" t="s">
        <v>294</v>
      </c>
      <c r="C20" s="20">
        <v>25</v>
      </c>
      <c r="D20" s="20">
        <v>100</v>
      </c>
      <c r="E20" s="20" t="s">
        <v>317</v>
      </c>
      <c r="F20" s="20" t="s">
        <v>167</v>
      </c>
      <c r="G20" s="69" t="s">
        <v>439</v>
      </c>
      <c r="H20" s="70">
        <v>45291</v>
      </c>
      <c r="I20" s="20"/>
    </row>
    <row r="21" spans="1:9" ht="75" customHeight="1" x14ac:dyDescent="0.25">
      <c r="A21" s="20" t="s">
        <v>360</v>
      </c>
      <c r="B21" s="20" t="s">
        <v>295</v>
      </c>
      <c r="C21" s="20">
        <v>25</v>
      </c>
      <c r="D21" s="20">
        <v>100</v>
      </c>
      <c r="E21" s="20" t="s">
        <v>235</v>
      </c>
      <c r="F21" s="20" t="s">
        <v>167</v>
      </c>
      <c r="G21" s="69" t="s">
        <v>439</v>
      </c>
      <c r="H21" s="70">
        <v>45291</v>
      </c>
      <c r="I21" s="20"/>
    </row>
    <row r="22" spans="1:9" ht="75" customHeight="1" x14ac:dyDescent="0.25">
      <c r="A22" s="20" t="s">
        <v>93</v>
      </c>
      <c r="B22" s="20" t="s">
        <v>296</v>
      </c>
      <c r="C22" s="20">
        <v>25</v>
      </c>
      <c r="D22" s="20">
        <v>100</v>
      </c>
      <c r="E22" s="20" t="s">
        <v>236</v>
      </c>
      <c r="F22" s="20" t="s">
        <v>167</v>
      </c>
      <c r="G22" s="69" t="s">
        <v>439</v>
      </c>
      <c r="H22" s="70">
        <v>45291</v>
      </c>
      <c r="I22" s="20"/>
    </row>
    <row r="23" spans="1:9" ht="75" customHeight="1" x14ac:dyDescent="0.25">
      <c r="A23" s="20" t="s">
        <v>123</v>
      </c>
      <c r="B23" s="20" t="s">
        <v>124</v>
      </c>
      <c r="C23" s="20">
        <v>3</v>
      </c>
      <c r="D23" s="20">
        <v>81</v>
      </c>
      <c r="E23" s="20" t="s">
        <v>235</v>
      </c>
      <c r="F23" s="20" t="s">
        <v>167</v>
      </c>
      <c r="G23" s="69" t="s">
        <v>439</v>
      </c>
      <c r="H23" s="70">
        <v>45291</v>
      </c>
      <c r="I23" s="20" t="s">
        <v>440</v>
      </c>
    </row>
    <row r="24" spans="1:9" ht="75" customHeight="1" x14ac:dyDescent="0.25">
      <c r="A24" s="20" t="s">
        <v>183</v>
      </c>
      <c r="B24" s="20" t="s">
        <v>120</v>
      </c>
      <c r="C24" s="20">
        <v>25</v>
      </c>
      <c r="D24" s="20">
        <v>100</v>
      </c>
      <c r="E24" s="20" t="s">
        <v>235</v>
      </c>
      <c r="F24" s="20" t="s">
        <v>167</v>
      </c>
      <c r="G24" s="69" t="s">
        <v>439</v>
      </c>
      <c r="H24" s="70">
        <v>45291</v>
      </c>
      <c r="I24" s="20"/>
    </row>
    <row r="25" spans="1:9" ht="75" customHeight="1" x14ac:dyDescent="0.25">
      <c r="A25" s="20" t="s">
        <v>184</v>
      </c>
      <c r="B25" s="20" t="s">
        <v>120</v>
      </c>
      <c r="C25" s="20">
        <v>25</v>
      </c>
      <c r="D25" s="20">
        <v>100</v>
      </c>
      <c r="E25" s="20" t="s">
        <v>235</v>
      </c>
      <c r="F25" s="20" t="s">
        <v>167</v>
      </c>
      <c r="G25" s="69" t="s">
        <v>439</v>
      </c>
      <c r="H25" s="70">
        <v>45291</v>
      </c>
      <c r="I25" s="20"/>
    </row>
    <row r="26" spans="1:9" ht="75" customHeight="1" x14ac:dyDescent="0.25">
      <c r="A26" s="20" t="s">
        <v>362</v>
      </c>
      <c r="B26" s="20" t="s">
        <v>120</v>
      </c>
      <c r="C26" s="20">
        <v>25</v>
      </c>
      <c r="D26" s="20">
        <v>100</v>
      </c>
      <c r="E26" s="20" t="s">
        <v>317</v>
      </c>
      <c r="F26" s="20" t="s">
        <v>167</v>
      </c>
      <c r="G26" s="69" t="s">
        <v>439</v>
      </c>
      <c r="H26" s="70">
        <v>45291</v>
      </c>
      <c r="I26" s="20"/>
    </row>
    <row r="27" spans="1:9" ht="75" customHeight="1" x14ac:dyDescent="0.25">
      <c r="A27" s="20" t="s">
        <v>329</v>
      </c>
      <c r="B27" s="20" t="s">
        <v>363</v>
      </c>
      <c r="C27" s="20">
        <v>100</v>
      </c>
      <c r="D27" s="20">
        <v>100</v>
      </c>
      <c r="E27" s="20" t="s">
        <v>364</v>
      </c>
      <c r="F27" s="20" t="s">
        <v>167</v>
      </c>
      <c r="G27" s="69" t="s">
        <v>439</v>
      </c>
      <c r="H27" s="70">
        <v>45291</v>
      </c>
      <c r="I27" s="20" t="s">
        <v>384</v>
      </c>
    </row>
    <row r="28" spans="1:9" ht="75" customHeight="1" x14ac:dyDescent="0.25">
      <c r="A28" s="20" t="s">
        <v>330</v>
      </c>
      <c r="B28" s="20" t="s">
        <v>365</v>
      </c>
      <c r="C28" s="20">
        <v>100</v>
      </c>
      <c r="D28" s="20">
        <v>100</v>
      </c>
      <c r="E28" s="20" t="s">
        <v>366</v>
      </c>
      <c r="F28" s="20" t="s">
        <v>167</v>
      </c>
      <c r="G28" s="69" t="s">
        <v>439</v>
      </c>
      <c r="H28" s="70">
        <v>45291</v>
      </c>
      <c r="I28" s="20" t="s">
        <v>384</v>
      </c>
    </row>
    <row r="29" spans="1:9" ht="75" customHeight="1" x14ac:dyDescent="0.25">
      <c r="A29" s="20" t="s">
        <v>369</v>
      </c>
      <c r="B29" s="20" t="s">
        <v>132</v>
      </c>
      <c r="C29" s="20">
        <v>90</v>
      </c>
      <c r="D29" s="20">
        <v>100</v>
      </c>
      <c r="E29" s="20" t="s">
        <v>187</v>
      </c>
      <c r="F29" s="20" t="s">
        <v>167</v>
      </c>
      <c r="G29" s="69" t="s">
        <v>439</v>
      </c>
      <c r="H29" s="70">
        <v>45291</v>
      </c>
      <c r="I29" s="20"/>
    </row>
    <row r="30" spans="1:9" ht="75" customHeight="1" x14ac:dyDescent="0.25">
      <c r="A30" s="20" t="s">
        <v>373</v>
      </c>
      <c r="B30" s="20" t="s">
        <v>132</v>
      </c>
      <c r="C30" s="20">
        <v>85</v>
      </c>
      <c r="D30" s="20">
        <v>100</v>
      </c>
      <c r="E30" s="20" t="s">
        <v>187</v>
      </c>
      <c r="F30" s="20" t="s">
        <v>167</v>
      </c>
      <c r="G30" s="69" t="s">
        <v>439</v>
      </c>
      <c r="H30" s="70">
        <v>45291</v>
      </c>
      <c r="I30" s="20"/>
    </row>
    <row r="31" spans="1:9" ht="75" customHeight="1" x14ac:dyDescent="0.25">
      <c r="A31" s="20" t="s">
        <v>385</v>
      </c>
      <c r="B31" s="20" t="s">
        <v>132</v>
      </c>
      <c r="C31" s="20">
        <v>100</v>
      </c>
      <c r="D31" s="20">
        <v>100</v>
      </c>
      <c r="E31" s="20" t="s">
        <v>187</v>
      </c>
      <c r="F31" s="20" t="s">
        <v>167</v>
      </c>
      <c r="G31" s="69" t="s">
        <v>439</v>
      </c>
      <c r="H31" s="70">
        <v>45291</v>
      </c>
      <c r="I31" s="20" t="s">
        <v>302</v>
      </c>
    </row>
    <row r="32" spans="1:9" ht="75" customHeight="1" x14ac:dyDescent="0.25">
      <c r="A32" s="20" t="s">
        <v>441</v>
      </c>
      <c r="B32" s="20" t="s">
        <v>132</v>
      </c>
      <c r="C32" s="20">
        <v>30</v>
      </c>
      <c r="D32" s="20">
        <v>100</v>
      </c>
      <c r="E32" s="20" t="s">
        <v>187</v>
      </c>
      <c r="F32" s="20" t="s">
        <v>167</v>
      </c>
      <c r="G32" s="69" t="s">
        <v>439</v>
      </c>
      <c r="H32" s="70">
        <v>45291</v>
      </c>
      <c r="I32" s="20"/>
    </row>
    <row r="33" spans="1:9" ht="75" customHeight="1" x14ac:dyDescent="0.25">
      <c r="A33" s="20" t="s">
        <v>442</v>
      </c>
      <c r="B33" s="20" t="s">
        <v>132</v>
      </c>
      <c r="C33" s="20">
        <v>100</v>
      </c>
      <c r="D33" s="20">
        <v>100</v>
      </c>
      <c r="E33" s="20" t="s">
        <v>187</v>
      </c>
      <c r="F33" s="20" t="s">
        <v>167</v>
      </c>
      <c r="G33" s="69" t="s">
        <v>439</v>
      </c>
      <c r="H33" s="70">
        <v>45291</v>
      </c>
      <c r="I33" s="20" t="s">
        <v>302</v>
      </c>
    </row>
    <row r="34" spans="1:9" ht="75" customHeight="1" x14ac:dyDescent="0.25">
      <c r="A34" s="20" t="s">
        <v>237</v>
      </c>
      <c r="B34" s="20" t="s">
        <v>132</v>
      </c>
      <c r="C34" s="20">
        <v>90</v>
      </c>
      <c r="D34" s="20">
        <v>100</v>
      </c>
      <c r="E34" s="20" t="s">
        <v>187</v>
      </c>
      <c r="F34" s="20" t="s">
        <v>167</v>
      </c>
      <c r="G34" s="69" t="s">
        <v>439</v>
      </c>
      <c r="H34" s="70">
        <v>45291</v>
      </c>
      <c r="I34" s="20"/>
    </row>
    <row r="35" spans="1:9" ht="75" customHeight="1" thickBot="1" x14ac:dyDescent="0.3">
      <c r="A35" s="28" t="s">
        <v>443</v>
      </c>
      <c r="B35" s="28" t="s">
        <v>444</v>
      </c>
      <c r="C35" s="28">
        <f>(2/3)*100</f>
        <v>66.666666666666657</v>
      </c>
      <c r="D35" s="28" t="s">
        <v>445</v>
      </c>
      <c r="E35" s="28" t="s">
        <v>446</v>
      </c>
      <c r="F35" s="28" t="s">
        <v>447</v>
      </c>
      <c r="G35" s="71">
        <v>45291</v>
      </c>
      <c r="H35" s="71">
        <v>45291</v>
      </c>
      <c r="I35" s="28" t="s">
        <v>448</v>
      </c>
    </row>
    <row r="36" spans="1:9" ht="75" customHeight="1" thickTop="1" x14ac:dyDescent="0.25">
      <c r="A36" s="59" t="s">
        <v>424</v>
      </c>
      <c r="B36" s="20" t="s">
        <v>377</v>
      </c>
      <c r="C36" s="20" t="s">
        <v>425</v>
      </c>
      <c r="D36" s="20" t="s">
        <v>426</v>
      </c>
      <c r="E36" s="20" t="s">
        <v>391</v>
      </c>
      <c r="F36" s="20" t="s">
        <v>345</v>
      </c>
      <c r="G36" s="30">
        <v>45211</v>
      </c>
      <c r="H36" s="30">
        <v>45199</v>
      </c>
      <c r="I36" s="20"/>
    </row>
    <row r="37" spans="1:9" ht="75" customHeight="1" x14ac:dyDescent="0.25">
      <c r="A37" s="59" t="s">
        <v>424</v>
      </c>
      <c r="B37" s="20" t="s">
        <v>377</v>
      </c>
      <c r="C37" s="20" t="s">
        <v>427</v>
      </c>
      <c r="D37" s="20" t="s">
        <v>426</v>
      </c>
      <c r="E37" s="20" t="s">
        <v>391</v>
      </c>
      <c r="F37" s="20" t="s">
        <v>345</v>
      </c>
      <c r="G37" s="30">
        <v>45211</v>
      </c>
      <c r="H37" s="30">
        <v>45199</v>
      </c>
      <c r="I37" s="20"/>
    </row>
    <row r="38" spans="1:9" ht="75" customHeight="1" x14ac:dyDescent="0.25">
      <c r="A38" s="20" t="s">
        <v>394</v>
      </c>
      <c r="B38" s="20" t="s">
        <v>299</v>
      </c>
      <c r="C38" s="20">
        <v>826</v>
      </c>
      <c r="D38" s="20">
        <v>1377</v>
      </c>
      <c r="E38" s="20" t="s">
        <v>300</v>
      </c>
      <c r="F38" s="20" t="s">
        <v>395</v>
      </c>
      <c r="G38" s="30">
        <v>45205</v>
      </c>
      <c r="H38" s="30">
        <v>45205</v>
      </c>
      <c r="I38" s="20"/>
    </row>
    <row r="39" spans="1:9" ht="75" customHeight="1" x14ac:dyDescent="0.25">
      <c r="A39" s="20" t="s">
        <v>396</v>
      </c>
      <c r="B39" s="20" t="s">
        <v>299</v>
      </c>
      <c r="C39" s="20">
        <v>505</v>
      </c>
      <c r="D39" s="20">
        <v>3456</v>
      </c>
      <c r="E39" s="20" t="s">
        <v>300</v>
      </c>
      <c r="F39" s="20" t="s">
        <v>395</v>
      </c>
      <c r="G39" s="30">
        <v>45205</v>
      </c>
      <c r="H39" s="30">
        <v>45205</v>
      </c>
      <c r="I39" s="20"/>
    </row>
    <row r="40" spans="1:9" ht="75" customHeight="1" x14ac:dyDescent="0.25">
      <c r="A40" s="20" t="s">
        <v>248</v>
      </c>
      <c r="B40" s="20" t="s">
        <v>263</v>
      </c>
      <c r="C40" s="20">
        <f>0/16</f>
        <v>0</v>
      </c>
      <c r="D40" s="20">
        <f>9/16</f>
        <v>0.5625</v>
      </c>
      <c r="E40" s="20" t="s">
        <v>346</v>
      </c>
      <c r="F40" s="20" t="s">
        <v>274</v>
      </c>
      <c r="G40" s="30">
        <v>45203</v>
      </c>
      <c r="H40" s="30">
        <v>45203</v>
      </c>
      <c r="I40" s="20" t="s">
        <v>406</v>
      </c>
    </row>
    <row r="41" spans="1:9" ht="75" customHeight="1" x14ac:dyDescent="0.25">
      <c r="A41" s="20" t="s">
        <v>275</v>
      </c>
      <c r="B41" s="20" t="s">
        <v>276</v>
      </c>
      <c r="C41" s="20">
        <v>78</v>
      </c>
      <c r="D41" s="20">
        <v>237</v>
      </c>
      <c r="E41" s="20" t="s">
        <v>398</v>
      </c>
      <c r="F41" s="20" t="s">
        <v>274</v>
      </c>
      <c r="G41" s="30">
        <v>45203</v>
      </c>
      <c r="H41" s="30">
        <v>45203</v>
      </c>
      <c r="I41" s="20"/>
    </row>
    <row r="42" spans="1:9" ht="75" customHeight="1" x14ac:dyDescent="0.25">
      <c r="A42" s="20" t="s">
        <v>347</v>
      </c>
      <c r="B42" s="20" t="s">
        <v>239</v>
      </c>
      <c r="C42" s="20" t="s">
        <v>399</v>
      </c>
      <c r="D42" s="20" t="s">
        <v>280</v>
      </c>
      <c r="E42" s="20" t="s">
        <v>407</v>
      </c>
      <c r="F42" s="20" t="s">
        <v>241</v>
      </c>
      <c r="G42" s="30">
        <v>45204</v>
      </c>
      <c r="H42" s="30">
        <v>45204</v>
      </c>
      <c r="I42" s="20"/>
    </row>
    <row r="43" spans="1:9" ht="75" customHeight="1" x14ac:dyDescent="0.25">
      <c r="A43" s="20" t="s">
        <v>349</v>
      </c>
      <c r="B43" s="20" t="s">
        <v>243</v>
      </c>
      <c r="C43" s="20" t="s">
        <v>408</v>
      </c>
      <c r="D43" s="20" t="s">
        <v>284</v>
      </c>
      <c r="E43" s="20" t="s">
        <v>409</v>
      </c>
      <c r="F43" s="20" t="s">
        <v>241</v>
      </c>
      <c r="G43" s="30">
        <v>45204</v>
      </c>
      <c r="H43" s="30">
        <v>45204</v>
      </c>
      <c r="I43" s="20"/>
    </row>
    <row r="44" spans="1:9" ht="75" customHeight="1" x14ac:dyDescent="0.25">
      <c r="A44" s="20" t="s">
        <v>352</v>
      </c>
      <c r="B44" s="20" t="s">
        <v>245</v>
      </c>
      <c r="C44" s="20" t="s">
        <v>410</v>
      </c>
      <c r="D44" s="20" t="s">
        <v>287</v>
      </c>
      <c r="E44" s="20" t="s">
        <v>411</v>
      </c>
      <c r="F44" s="20" t="s">
        <v>241</v>
      </c>
      <c r="G44" s="30">
        <v>45204</v>
      </c>
      <c r="H44" s="30">
        <v>45204</v>
      </c>
      <c r="I44" s="20"/>
    </row>
    <row r="45" spans="1:9" ht="75" customHeight="1" x14ac:dyDescent="0.25">
      <c r="A45" s="20" t="s">
        <v>355</v>
      </c>
      <c r="B45" s="20" t="s">
        <v>247</v>
      </c>
      <c r="C45" s="20" t="s">
        <v>290</v>
      </c>
      <c r="D45" s="20" t="s">
        <v>291</v>
      </c>
      <c r="E45" s="20" t="s">
        <v>412</v>
      </c>
      <c r="F45" s="20" t="s">
        <v>241</v>
      </c>
      <c r="G45" s="30">
        <v>45204</v>
      </c>
      <c r="H45" s="30">
        <v>45204</v>
      </c>
      <c r="I45" s="20"/>
    </row>
    <row r="46" spans="1:9" ht="75" customHeight="1" x14ac:dyDescent="0.25">
      <c r="A46" s="20" t="s">
        <v>358</v>
      </c>
      <c r="B46" s="20" t="s">
        <v>178</v>
      </c>
      <c r="C46" s="20" t="s">
        <v>413</v>
      </c>
      <c r="D46" s="20" t="s">
        <v>414</v>
      </c>
      <c r="E46" s="20" t="s">
        <v>315</v>
      </c>
      <c r="F46" s="20" t="s">
        <v>167</v>
      </c>
      <c r="G46" s="20" t="s">
        <v>415</v>
      </c>
      <c r="H46" s="20" t="s">
        <v>415</v>
      </c>
      <c r="I46" s="20" t="s">
        <v>293</v>
      </c>
    </row>
    <row r="47" spans="1:9" ht="75" customHeight="1" x14ac:dyDescent="0.25">
      <c r="A47" s="20" t="s">
        <v>359</v>
      </c>
      <c r="B47" s="20" t="s">
        <v>316</v>
      </c>
      <c r="C47" s="20" t="s">
        <v>413</v>
      </c>
      <c r="D47" s="20" t="s">
        <v>414</v>
      </c>
      <c r="E47" s="20" t="s">
        <v>233</v>
      </c>
      <c r="F47" s="20" t="s">
        <v>167</v>
      </c>
      <c r="G47" s="20" t="s">
        <v>415</v>
      </c>
      <c r="H47" s="20" t="s">
        <v>415</v>
      </c>
      <c r="I47" s="20" t="s">
        <v>416</v>
      </c>
    </row>
    <row r="48" spans="1:9" ht="75" customHeight="1" x14ac:dyDescent="0.25">
      <c r="A48" s="20" t="s">
        <v>360</v>
      </c>
      <c r="B48" s="20" t="s">
        <v>295</v>
      </c>
      <c r="C48" s="20" t="s">
        <v>413</v>
      </c>
      <c r="D48" s="20" t="s">
        <v>414</v>
      </c>
      <c r="E48" s="20" t="s">
        <v>235</v>
      </c>
      <c r="F48" s="20" t="s">
        <v>167</v>
      </c>
      <c r="G48" s="20" t="s">
        <v>415</v>
      </c>
      <c r="H48" s="20" t="s">
        <v>415</v>
      </c>
      <c r="I48" s="20" t="s">
        <v>416</v>
      </c>
    </row>
    <row r="49" spans="1:9" ht="75" customHeight="1" x14ac:dyDescent="0.25">
      <c r="A49" s="20" t="s">
        <v>93</v>
      </c>
      <c r="B49" s="20" t="s">
        <v>296</v>
      </c>
      <c r="C49" s="20" t="s">
        <v>413</v>
      </c>
      <c r="D49" s="20" t="s">
        <v>414</v>
      </c>
      <c r="E49" s="20" t="s">
        <v>236</v>
      </c>
      <c r="F49" s="20" t="s">
        <v>167</v>
      </c>
      <c r="G49" s="20" t="s">
        <v>415</v>
      </c>
      <c r="H49" s="20" t="s">
        <v>415</v>
      </c>
      <c r="I49" s="20" t="s">
        <v>416</v>
      </c>
    </row>
    <row r="50" spans="1:9" ht="75" customHeight="1" x14ac:dyDescent="0.25">
      <c r="A50" s="20" t="s">
        <v>123</v>
      </c>
      <c r="B50" s="20" t="s">
        <v>124</v>
      </c>
      <c r="C50" s="20" t="s">
        <v>417</v>
      </c>
      <c r="D50" s="20" t="s">
        <v>418</v>
      </c>
      <c r="E50" s="20" t="s">
        <v>235</v>
      </c>
      <c r="F50" s="20" t="s">
        <v>167</v>
      </c>
      <c r="G50" s="20" t="s">
        <v>415</v>
      </c>
      <c r="H50" s="20" t="s">
        <v>415</v>
      </c>
      <c r="I50" s="20" t="s">
        <v>419</v>
      </c>
    </row>
    <row r="51" spans="1:9" ht="75" customHeight="1" x14ac:dyDescent="0.25">
      <c r="A51" s="20" t="s">
        <v>181</v>
      </c>
      <c r="B51" s="20" t="s">
        <v>294</v>
      </c>
      <c r="C51" s="20" t="s">
        <v>413</v>
      </c>
      <c r="D51" s="20" t="s">
        <v>414</v>
      </c>
      <c r="E51" s="20" t="s">
        <v>317</v>
      </c>
      <c r="F51" s="20" t="s">
        <v>167</v>
      </c>
      <c r="G51" s="20" t="s">
        <v>415</v>
      </c>
      <c r="H51" s="20" t="s">
        <v>415</v>
      </c>
      <c r="I51" s="20" t="s">
        <v>416</v>
      </c>
    </row>
    <row r="52" spans="1:9" ht="75" customHeight="1" x14ac:dyDescent="0.25">
      <c r="A52" s="20" t="s">
        <v>183</v>
      </c>
      <c r="B52" s="20" t="s">
        <v>120</v>
      </c>
      <c r="C52" s="20" t="s">
        <v>413</v>
      </c>
      <c r="D52" s="20" t="s">
        <v>414</v>
      </c>
      <c r="E52" s="20" t="s">
        <v>235</v>
      </c>
      <c r="F52" s="20" t="s">
        <v>167</v>
      </c>
      <c r="G52" s="20" t="s">
        <v>415</v>
      </c>
      <c r="H52" s="20" t="s">
        <v>415</v>
      </c>
      <c r="I52" s="20" t="s">
        <v>416</v>
      </c>
    </row>
    <row r="53" spans="1:9" ht="75" customHeight="1" x14ac:dyDescent="0.25">
      <c r="A53" s="20" t="s">
        <v>184</v>
      </c>
      <c r="B53" s="20" t="s">
        <v>120</v>
      </c>
      <c r="C53" s="20" t="s">
        <v>413</v>
      </c>
      <c r="D53" s="20" t="s">
        <v>414</v>
      </c>
      <c r="E53" s="20" t="s">
        <v>235</v>
      </c>
      <c r="F53" s="20" t="s">
        <v>167</v>
      </c>
      <c r="G53" s="20" t="s">
        <v>415</v>
      </c>
      <c r="H53" s="20" t="s">
        <v>415</v>
      </c>
      <c r="I53" s="20" t="s">
        <v>416</v>
      </c>
    </row>
    <row r="54" spans="1:9" ht="75" customHeight="1" x14ac:dyDescent="0.25">
      <c r="A54" s="20" t="s">
        <v>362</v>
      </c>
      <c r="B54" s="20" t="s">
        <v>120</v>
      </c>
      <c r="C54" s="20" t="s">
        <v>413</v>
      </c>
      <c r="D54" s="20" t="s">
        <v>414</v>
      </c>
      <c r="E54" s="20" t="s">
        <v>317</v>
      </c>
      <c r="F54" s="20" t="s">
        <v>167</v>
      </c>
      <c r="G54" s="20" t="s">
        <v>415</v>
      </c>
      <c r="H54" s="20" t="s">
        <v>415</v>
      </c>
      <c r="I54" s="20" t="s">
        <v>416</v>
      </c>
    </row>
    <row r="55" spans="1:9" ht="75" customHeight="1" x14ac:dyDescent="0.25">
      <c r="A55" s="20" t="s">
        <v>329</v>
      </c>
      <c r="B55" s="20" t="s">
        <v>363</v>
      </c>
      <c r="C55" s="20" t="s">
        <v>414</v>
      </c>
      <c r="D55" s="20" t="s">
        <v>414</v>
      </c>
      <c r="E55" s="20" t="s">
        <v>364</v>
      </c>
      <c r="F55" s="20" t="s">
        <v>167</v>
      </c>
      <c r="G55" s="20" t="s">
        <v>415</v>
      </c>
      <c r="H55" s="20" t="s">
        <v>415</v>
      </c>
      <c r="I55" s="20" t="s">
        <v>384</v>
      </c>
    </row>
    <row r="56" spans="1:9" ht="75" customHeight="1" x14ac:dyDescent="0.25">
      <c r="A56" s="20" t="s">
        <v>330</v>
      </c>
      <c r="B56" s="20" t="s">
        <v>365</v>
      </c>
      <c r="C56" s="20" t="s">
        <v>414</v>
      </c>
      <c r="D56" s="20" t="s">
        <v>414</v>
      </c>
      <c r="E56" s="20" t="s">
        <v>366</v>
      </c>
      <c r="F56" s="20" t="s">
        <v>167</v>
      </c>
      <c r="G56" s="20" t="s">
        <v>415</v>
      </c>
      <c r="H56" s="20" t="s">
        <v>415</v>
      </c>
      <c r="I56" s="20" t="s">
        <v>384</v>
      </c>
    </row>
    <row r="57" spans="1:9" ht="75" customHeight="1" x14ac:dyDescent="0.25">
      <c r="A57" s="20" t="s">
        <v>369</v>
      </c>
      <c r="B57" s="20" t="s">
        <v>132</v>
      </c>
      <c r="C57" s="20" t="s">
        <v>420</v>
      </c>
      <c r="D57" s="20" t="s">
        <v>414</v>
      </c>
      <c r="E57" s="20" t="s">
        <v>187</v>
      </c>
      <c r="F57" s="20" t="s">
        <v>167</v>
      </c>
      <c r="G57" s="20" t="s">
        <v>415</v>
      </c>
      <c r="H57" s="20" t="s">
        <v>415</v>
      </c>
      <c r="I57" s="20" t="s">
        <v>416</v>
      </c>
    </row>
    <row r="58" spans="1:9" ht="75" customHeight="1" x14ac:dyDescent="0.25">
      <c r="A58" s="20" t="s">
        <v>373</v>
      </c>
      <c r="B58" s="20" t="s">
        <v>132</v>
      </c>
      <c r="C58" s="20" t="s">
        <v>421</v>
      </c>
      <c r="D58" s="20" t="s">
        <v>414</v>
      </c>
      <c r="E58" s="20" t="s">
        <v>187</v>
      </c>
      <c r="F58" s="20" t="s">
        <v>167</v>
      </c>
      <c r="G58" s="20" t="s">
        <v>415</v>
      </c>
      <c r="H58" s="20" t="s">
        <v>415</v>
      </c>
      <c r="I58" s="20" t="s">
        <v>416</v>
      </c>
    </row>
    <row r="59" spans="1:9" ht="75" customHeight="1" x14ac:dyDescent="0.25">
      <c r="A59" s="20" t="s">
        <v>385</v>
      </c>
      <c r="B59" s="20" t="s">
        <v>132</v>
      </c>
      <c r="C59" s="20" t="s">
        <v>422</v>
      </c>
      <c r="D59" s="20" t="s">
        <v>414</v>
      </c>
      <c r="E59" s="20" t="s">
        <v>187</v>
      </c>
      <c r="F59" s="20" t="s">
        <v>167</v>
      </c>
      <c r="G59" s="20" t="s">
        <v>415</v>
      </c>
      <c r="H59" s="20" t="s">
        <v>415</v>
      </c>
      <c r="I59" s="20" t="s">
        <v>416</v>
      </c>
    </row>
    <row r="60" spans="1:9" ht="75" customHeight="1" x14ac:dyDescent="0.25">
      <c r="A60" s="20" t="s">
        <v>367</v>
      </c>
      <c r="B60" s="20" t="s">
        <v>132</v>
      </c>
      <c r="C60" s="20" t="s">
        <v>414</v>
      </c>
      <c r="D60" s="20" t="s">
        <v>414</v>
      </c>
      <c r="E60" s="20" t="s">
        <v>187</v>
      </c>
      <c r="F60" s="20" t="s">
        <v>167</v>
      </c>
      <c r="G60" s="20" t="s">
        <v>415</v>
      </c>
      <c r="H60" s="20" t="s">
        <v>415</v>
      </c>
      <c r="I60" s="20" t="s">
        <v>302</v>
      </c>
    </row>
    <row r="61" spans="1:9" ht="75" customHeight="1" x14ac:dyDescent="0.25">
      <c r="A61" s="20" t="s">
        <v>386</v>
      </c>
      <c r="B61" s="20" t="s">
        <v>132</v>
      </c>
      <c r="C61" s="20" t="s">
        <v>414</v>
      </c>
      <c r="D61" s="20" t="s">
        <v>414</v>
      </c>
      <c r="E61" s="20" t="s">
        <v>187</v>
      </c>
      <c r="F61" s="20" t="s">
        <v>167</v>
      </c>
      <c r="G61" s="20" t="s">
        <v>415</v>
      </c>
      <c r="H61" s="20" t="s">
        <v>415</v>
      </c>
      <c r="I61" s="20" t="s">
        <v>302</v>
      </c>
    </row>
    <row r="62" spans="1:9" ht="75" customHeight="1" x14ac:dyDescent="0.25">
      <c r="A62" s="20" t="s">
        <v>423</v>
      </c>
      <c r="B62" s="20" t="s">
        <v>132</v>
      </c>
      <c r="C62" s="20" t="s">
        <v>414</v>
      </c>
      <c r="D62" s="20" t="s">
        <v>414</v>
      </c>
      <c r="E62" s="20" t="s">
        <v>187</v>
      </c>
      <c r="F62" s="20" t="s">
        <v>167</v>
      </c>
      <c r="G62" s="20" t="s">
        <v>415</v>
      </c>
      <c r="H62" s="20" t="s">
        <v>415</v>
      </c>
      <c r="I62" s="20" t="s">
        <v>302</v>
      </c>
    </row>
    <row r="63" spans="1:9" ht="75" customHeight="1" x14ac:dyDescent="0.25">
      <c r="A63" s="20" t="s">
        <v>388</v>
      </c>
      <c r="B63" s="20" t="s">
        <v>132</v>
      </c>
      <c r="C63" s="20" t="s">
        <v>414</v>
      </c>
      <c r="D63" s="20" t="s">
        <v>414</v>
      </c>
      <c r="E63" s="20" t="s">
        <v>187</v>
      </c>
      <c r="F63" s="20" t="s">
        <v>167</v>
      </c>
      <c r="G63" s="20" t="s">
        <v>415</v>
      </c>
      <c r="H63" s="20" t="s">
        <v>415</v>
      </c>
      <c r="I63" s="20" t="s">
        <v>302</v>
      </c>
    </row>
    <row r="64" spans="1:9" ht="75" customHeight="1" thickBot="1" x14ac:dyDescent="0.3">
      <c r="A64" s="28" t="s">
        <v>368</v>
      </c>
      <c r="B64" s="28" t="s">
        <v>132</v>
      </c>
      <c r="C64" s="28" t="s">
        <v>414</v>
      </c>
      <c r="D64" s="28" t="s">
        <v>414</v>
      </c>
      <c r="E64" s="28" t="s">
        <v>187</v>
      </c>
      <c r="F64" s="28" t="s">
        <v>167</v>
      </c>
      <c r="G64" s="28" t="s">
        <v>415</v>
      </c>
      <c r="H64" s="28" t="s">
        <v>415</v>
      </c>
      <c r="I64" s="28" t="s">
        <v>302</v>
      </c>
    </row>
    <row r="65" spans="1:9" ht="75" customHeight="1" thickTop="1" x14ac:dyDescent="0.25">
      <c r="A65" s="2" t="s">
        <v>394</v>
      </c>
      <c r="B65" s="64" t="s">
        <v>299</v>
      </c>
      <c r="C65" s="2">
        <v>314</v>
      </c>
      <c r="D65" s="2">
        <v>551</v>
      </c>
      <c r="E65" s="65" t="s">
        <v>300</v>
      </c>
      <c r="F65" s="2" t="s">
        <v>395</v>
      </c>
      <c r="G65" s="3">
        <v>45138</v>
      </c>
      <c r="H65" s="3">
        <v>45138</v>
      </c>
      <c r="I65" s="2"/>
    </row>
    <row r="66" spans="1:9" ht="75" customHeight="1" x14ac:dyDescent="0.25">
      <c r="A66" s="2" t="s">
        <v>396</v>
      </c>
      <c r="B66" s="64" t="s">
        <v>299</v>
      </c>
      <c r="C66" s="2">
        <v>1380</v>
      </c>
      <c r="D66" s="2">
        <v>2951</v>
      </c>
      <c r="E66" s="65" t="s">
        <v>300</v>
      </c>
      <c r="F66" s="2" t="s">
        <v>395</v>
      </c>
      <c r="G66" s="3">
        <v>45138</v>
      </c>
      <c r="H66" s="3">
        <v>45138</v>
      </c>
      <c r="I66" s="2"/>
    </row>
    <row r="67" spans="1:9" ht="75" customHeight="1" x14ac:dyDescent="0.25">
      <c r="A67" s="61" t="s">
        <v>248</v>
      </c>
      <c r="B67" s="61" t="s">
        <v>263</v>
      </c>
      <c r="C67" s="62">
        <f>0/16</f>
        <v>0</v>
      </c>
      <c r="D67" s="62">
        <f>9/16</f>
        <v>0.5625</v>
      </c>
      <c r="E67" s="61" t="s">
        <v>346</v>
      </c>
      <c r="F67" s="61" t="s">
        <v>274</v>
      </c>
      <c r="G67" s="66">
        <v>45119</v>
      </c>
      <c r="H67" s="66">
        <v>45119</v>
      </c>
      <c r="I67" s="61" t="s">
        <v>397</v>
      </c>
    </row>
    <row r="68" spans="1:9" ht="75" customHeight="1" x14ac:dyDescent="0.25">
      <c r="A68" s="61" t="s">
        <v>275</v>
      </c>
      <c r="B68" s="61" t="s">
        <v>276</v>
      </c>
      <c r="C68" s="61">
        <v>78</v>
      </c>
      <c r="D68" s="61">
        <v>237</v>
      </c>
      <c r="E68" s="61" t="s">
        <v>398</v>
      </c>
      <c r="F68" s="61" t="s">
        <v>274</v>
      </c>
      <c r="G68" s="66">
        <v>45119</v>
      </c>
      <c r="H68" s="66">
        <v>45119</v>
      </c>
      <c r="I68" s="61"/>
    </row>
    <row r="69" spans="1:9" ht="75" customHeight="1" x14ac:dyDescent="0.25">
      <c r="A69" s="61" t="s">
        <v>347</v>
      </c>
      <c r="B69" s="61" t="s">
        <v>239</v>
      </c>
      <c r="C69" s="61" t="s">
        <v>399</v>
      </c>
      <c r="D69" s="61" t="s">
        <v>280</v>
      </c>
      <c r="E69" s="63" t="s">
        <v>400</v>
      </c>
      <c r="F69" s="61" t="s">
        <v>241</v>
      </c>
      <c r="G69" s="66">
        <v>45119</v>
      </c>
      <c r="H69" s="66">
        <v>45119</v>
      </c>
      <c r="I69" s="2"/>
    </row>
    <row r="70" spans="1:9" ht="75" customHeight="1" x14ac:dyDescent="0.25">
      <c r="A70" s="61" t="s">
        <v>349</v>
      </c>
      <c r="B70" s="61" t="s">
        <v>243</v>
      </c>
      <c r="C70" s="63" t="s">
        <v>401</v>
      </c>
      <c r="D70" s="63" t="s">
        <v>309</v>
      </c>
      <c r="E70" s="63" t="s">
        <v>402</v>
      </c>
      <c r="F70" s="61" t="s">
        <v>241</v>
      </c>
      <c r="G70" s="66">
        <v>45119</v>
      </c>
      <c r="H70" s="66">
        <v>45119</v>
      </c>
      <c r="I70" s="2"/>
    </row>
    <row r="71" spans="1:9" ht="75" customHeight="1" x14ac:dyDescent="0.25">
      <c r="A71" s="61" t="s">
        <v>352</v>
      </c>
      <c r="B71" s="61" t="s">
        <v>245</v>
      </c>
      <c r="C71" s="61" t="s">
        <v>403</v>
      </c>
      <c r="D71" s="61" t="s">
        <v>287</v>
      </c>
      <c r="E71" s="63" t="s">
        <v>404</v>
      </c>
      <c r="F71" s="61" t="s">
        <v>241</v>
      </c>
      <c r="G71" s="66">
        <v>45119</v>
      </c>
      <c r="H71" s="66">
        <v>45119</v>
      </c>
      <c r="I71" s="2"/>
    </row>
    <row r="72" spans="1:9" ht="75" customHeight="1" x14ac:dyDescent="0.25">
      <c r="A72" s="61" t="s">
        <v>355</v>
      </c>
      <c r="B72" s="61" t="s">
        <v>247</v>
      </c>
      <c r="C72" s="61" t="s">
        <v>356</v>
      </c>
      <c r="D72" s="61" t="s">
        <v>291</v>
      </c>
      <c r="E72" s="63" t="s">
        <v>405</v>
      </c>
      <c r="F72" s="61" t="s">
        <v>241</v>
      </c>
      <c r="G72" s="66">
        <v>45119</v>
      </c>
      <c r="H72" s="66">
        <v>45119</v>
      </c>
      <c r="I72" s="2"/>
    </row>
    <row r="73" spans="1:9" ht="75" customHeight="1" x14ac:dyDescent="0.25">
      <c r="A73" s="59" t="s">
        <v>376</v>
      </c>
      <c r="B73" s="20" t="s">
        <v>377</v>
      </c>
      <c r="C73" s="2" t="s">
        <v>389</v>
      </c>
      <c r="D73" s="59" t="s">
        <v>390</v>
      </c>
      <c r="E73" s="2" t="s">
        <v>391</v>
      </c>
      <c r="F73" s="2" t="s">
        <v>345</v>
      </c>
      <c r="G73" s="3">
        <v>45124</v>
      </c>
      <c r="H73" s="3">
        <v>45107</v>
      </c>
      <c r="I73" s="2"/>
    </row>
    <row r="74" spans="1:9" ht="75" customHeight="1" x14ac:dyDescent="0.25">
      <c r="A74" s="59" t="s">
        <v>376</v>
      </c>
      <c r="B74" s="20" t="s">
        <v>377</v>
      </c>
      <c r="C74" s="2" t="s">
        <v>392</v>
      </c>
      <c r="D74" s="59" t="s">
        <v>393</v>
      </c>
      <c r="E74" s="2" t="s">
        <v>391</v>
      </c>
      <c r="F74" s="2" t="s">
        <v>345</v>
      </c>
      <c r="G74" s="3">
        <v>45124</v>
      </c>
      <c r="H74" s="3">
        <v>45107</v>
      </c>
      <c r="I74" s="2"/>
    </row>
    <row r="75" spans="1:9" ht="75" customHeight="1" x14ac:dyDescent="0.25">
      <c r="A75" s="61" t="s">
        <v>358</v>
      </c>
      <c r="B75" s="61" t="s">
        <v>178</v>
      </c>
      <c r="C75" s="61">
        <v>25</v>
      </c>
      <c r="D75" s="61">
        <v>100</v>
      </c>
      <c r="E75" s="61" t="s">
        <v>315</v>
      </c>
      <c r="F75" s="61" t="s">
        <v>167</v>
      </c>
      <c r="G75" s="66">
        <v>45107</v>
      </c>
      <c r="H75" s="66">
        <v>45107</v>
      </c>
      <c r="I75" s="61" t="s">
        <v>293</v>
      </c>
    </row>
    <row r="76" spans="1:9" ht="75" customHeight="1" x14ac:dyDescent="0.25">
      <c r="A76" s="61" t="s">
        <v>359</v>
      </c>
      <c r="B76" s="61" t="s">
        <v>316</v>
      </c>
      <c r="C76" s="61">
        <v>25</v>
      </c>
      <c r="D76" s="61">
        <v>100</v>
      </c>
      <c r="E76" s="61" t="s">
        <v>233</v>
      </c>
      <c r="F76" s="61" t="s">
        <v>167</v>
      </c>
      <c r="G76" s="66">
        <v>45107</v>
      </c>
      <c r="H76" s="66">
        <v>45107</v>
      </c>
      <c r="I76" s="61"/>
    </row>
    <row r="77" spans="1:9" ht="75" customHeight="1" x14ac:dyDescent="0.25">
      <c r="A77" s="61" t="s">
        <v>181</v>
      </c>
      <c r="B77" s="61" t="s">
        <v>294</v>
      </c>
      <c r="C77" s="61">
        <v>25</v>
      </c>
      <c r="D77" s="61">
        <v>100</v>
      </c>
      <c r="E77" s="61" t="s">
        <v>317</v>
      </c>
      <c r="F77" s="61" t="s">
        <v>167</v>
      </c>
      <c r="G77" s="66">
        <v>45107</v>
      </c>
      <c r="H77" s="66">
        <v>45107</v>
      </c>
      <c r="I77" s="61"/>
    </row>
    <row r="78" spans="1:9" ht="75" customHeight="1" x14ac:dyDescent="0.25">
      <c r="A78" s="61" t="s">
        <v>360</v>
      </c>
      <c r="B78" s="61" t="s">
        <v>295</v>
      </c>
      <c r="C78" s="61">
        <v>25</v>
      </c>
      <c r="D78" s="61">
        <v>100</v>
      </c>
      <c r="E78" s="61" t="s">
        <v>235</v>
      </c>
      <c r="F78" s="61" t="s">
        <v>167</v>
      </c>
      <c r="G78" s="66">
        <v>45107</v>
      </c>
      <c r="H78" s="66">
        <v>45107</v>
      </c>
      <c r="I78" s="61"/>
    </row>
    <row r="79" spans="1:9" ht="75" customHeight="1" x14ac:dyDescent="0.25">
      <c r="A79" s="61" t="s">
        <v>93</v>
      </c>
      <c r="B79" s="61" t="s">
        <v>296</v>
      </c>
      <c r="C79" s="61">
        <v>25</v>
      </c>
      <c r="D79" s="61">
        <v>100</v>
      </c>
      <c r="E79" s="61" t="s">
        <v>236</v>
      </c>
      <c r="F79" s="61" t="s">
        <v>167</v>
      </c>
      <c r="G79" s="66">
        <v>45107</v>
      </c>
      <c r="H79" s="66">
        <v>45107</v>
      </c>
      <c r="I79" s="61"/>
    </row>
    <row r="80" spans="1:9" ht="75" customHeight="1" x14ac:dyDescent="0.25">
      <c r="A80" s="61" t="s">
        <v>123</v>
      </c>
      <c r="B80" s="61" t="s">
        <v>124</v>
      </c>
      <c r="C80" s="61">
        <v>2</v>
      </c>
      <c r="D80" s="61">
        <v>85</v>
      </c>
      <c r="E80" s="61" t="s">
        <v>235</v>
      </c>
      <c r="F80" s="61" t="s">
        <v>167</v>
      </c>
      <c r="G80" s="66">
        <v>45107</v>
      </c>
      <c r="H80" s="66">
        <v>45107</v>
      </c>
      <c r="I80" s="61" t="s">
        <v>361</v>
      </c>
    </row>
    <row r="81" spans="1:9" ht="75" customHeight="1" x14ac:dyDescent="0.25">
      <c r="A81" s="61" t="s">
        <v>183</v>
      </c>
      <c r="B81" s="61" t="s">
        <v>120</v>
      </c>
      <c r="C81" s="61">
        <v>25</v>
      </c>
      <c r="D81" s="61">
        <v>100</v>
      </c>
      <c r="E81" s="61" t="s">
        <v>235</v>
      </c>
      <c r="F81" s="61" t="s">
        <v>167</v>
      </c>
      <c r="G81" s="66">
        <v>45107</v>
      </c>
      <c r="H81" s="66">
        <v>45107</v>
      </c>
      <c r="I81" s="61"/>
    </row>
    <row r="82" spans="1:9" ht="75" customHeight="1" x14ac:dyDescent="0.25">
      <c r="A82" s="61" t="s">
        <v>184</v>
      </c>
      <c r="B82" s="61" t="s">
        <v>120</v>
      </c>
      <c r="C82" s="61">
        <v>25</v>
      </c>
      <c r="D82" s="61">
        <v>100</v>
      </c>
      <c r="E82" s="61" t="s">
        <v>235</v>
      </c>
      <c r="F82" s="61" t="s">
        <v>167</v>
      </c>
      <c r="G82" s="66">
        <v>45107</v>
      </c>
      <c r="H82" s="66">
        <v>45107</v>
      </c>
      <c r="I82" s="61"/>
    </row>
    <row r="83" spans="1:9" ht="75" customHeight="1" x14ac:dyDescent="0.25">
      <c r="A83" s="61" t="s">
        <v>362</v>
      </c>
      <c r="B83" s="61" t="s">
        <v>120</v>
      </c>
      <c r="C83" s="61">
        <v>25</v>
      </c>
      <c r="D83" s="61">
        <v>100</v>
      </c>
      <c r="E83" s="61" t="s">
        <v>317</v>
      </c>
      <c r="F83" s="61" t="s">
        <v>167</v>
      </c>
      <c r="G83" s="66">
        <v>45107</v>
      </c>
      <c r="H83" s="66">
        <v>45107</v>
      </c>
      <c r="I83" s="61"/>
    </row>
    <row r="84" spans="1:9" ht="75" customHeight="1" x14ac:dyDescent="0.25">
      <c r="A84" s="61" t="s">
        <v>329</v>
      </c>
      <c r="B84" s="61" t="s">
        <v>363</v>
      </c>
      <c r="C84" s="61">
        <v>100</v>
      </c>
      <c r="D84" s="61">
        <v>100</v>
      </c>
      <c r="E84" s="61" t="s">
        <v>364</v>
      </c>
      <c r="F84" s="61" t="s">
        <v>167</v>
      </c>
      <c r="G84" s="66">
        <v>45107</v>
      </c>
      <c r="H84" s="66">
        <v>45107</v>
      </c>
      <c r="I84" s="61" t="s">
        <v>384</v>
      </c>
    </row>
    <row r="85" spans="1:9" ht="75" customHeight="1" x14ac:dyDescent="0.25">
      <c r="A85" s="61" t="s">
        <v>330</v>
      </c>
      <c r="B85" s="61" t="s">
        <v>365</v>
      </c>
      <c r="C85" s="61">
        <v>100</v>
      </c>
      <c r="D85" s="61">
        <v>100</v>
      </c>
      <c r="E85" s="61" t="s">
        <v>366</v>
      </c>
      <c r="F85" s="61" t="s">
        <v>167</v>
      </c>
      <c r="G85" s="66">
        <v>45107</v>
      </c>
      <c r="H85" s="66">
        <v>45107</v>
      </c>
      <c r="I85" s="61" t="s">
        <v>384</v>
      </c>
    </row>
    <row r="86" spans="1:9" ht="75" customHeight="1" x14ac:dyDescent="0.25">
      <c r="A86" s="61" t="s">
        <v>367</v>
      </c>
      <c r="B86" s="61" t="s">
        <v>132</v>
      </c>
      <c r="C86" s="61">
        <v>90</v>
      </c>
      <c r="D86" s="61">
        <v>100</v>
      </c>
      <c r="E86" s="61" t="s">
        <v>187</v>
      </c>
      <c r="F86" s="61" t="s">
        <v>167</v>
      </c>
      <c r="G86" s="66">
        <v>45107</v>
      </c>
      <c r="H86" s="66">
        <v>45107</v>
      </c>
      <c r="I86" s="61"/>
    </row>
    <row r="87" spans="1:9" ht="75" customHeight="1" x14ac:dyDescent="0.25">
      <c r="A87" s="61" t="s">
        <v>369</v>
      </c>
      <c r="B87" s="61" t="s">
        <v>132</v>
      </c>
      <c r="C87" s="61">
        <v>85</v>
      </c>
      <c r="D87" s="61">
        <v>100</v>
      </c>
      <c r="E87" s="61" t="s">
        <v>187</v>
      </c>
      <c r="F87" s="61" t="s">
        <v>167</v>
      </c>
      <c r="G87" s="66">
        <v>45107</v>
      </c>
      <c r="H87" s="66">
        <v>45107</v>
      </c>
      <c r="I87" s="61"/>
    </row>
    <row r="88" spans="1:9" ht="75" customHeight="1" x14ac:dyDescent="0.25">
      <c r="A88" s="61" t="s">
        <v>371</v>
      </c>
      <c r="B88" s="61" t="s">
        <v>132</v>
      </c>
      <c r="C88" s="61">
        <v>100</v>
      </c>
      <c r="D88" s="61">
        <v>100</v>
      </c>
      <c r="E88" s="61" t="s">
        <v>187</v>
      </c>
      <c r="F88" s="61" t="s">
        <v>167</v>
      </c>
      <c r="G88" s="66">
        <v>45107</v>
      </c>
      <c r="H88" s="66">
        <v>45107</v>
      </c>
      <c r="I88" s="61" t="s">
        <v>302</v>
      </c>
    </row>
    <row r="89" spans="1:9" ht="75" customHeight="1" x14ac:dyDescent="0.25">
      <c r="A89" s="61" t="s">
        <v>373</v>
      </c>
      <c r="B89" s="61" t="s">
        <v>132</v>
      </c>
      <c r="C89" s="61">
        <v>75</v>
      </c>
      <c r="D89" s="61">
        <v>100</v>
      </c>
      <c r="E89" s="61" t="s">
        <v>187</v>
      </c>
      <c r="F89" s="61" t="s">
        <v>167</v>
      </c>
      <c r="G89" s="66">
        <v>45107</v>
      </c>
      <c r="H89" s="66">
        <v>45107</v>
      </c>
      <c r="I89" s="61"/>
    </row>
    <row r="90" spans="1:9" ht="75" customHeight="1" x14ac:dyDescent="0.25">
      <c r="A90" s="61" t="s">
        <v>374</v>
      </c>
      <c r="B90" s="61" t="s">
        <v>132</v>
      </c>
      <c r="C90" s="61">
        <v>100</v>
      </c>
      <c r="D90" s="61">
        <v>100</v>
      </c>
      <c r="E90" s="61" t="s">
        <v>187</v>
      </c>
      <c r="F90" s="61" t="s">
        <v>167</v>
      </c>
      <c r="G90" s="66">
        <v>45107</v>
      </c>
      <c r="H90" s="66">
        <v>45107</v>
      </c>
      <c r="I90" s="61" t="s">
        <v>302</v>
      </c>
    </row>
    <row r="91" spans="1:9" ht="75" customHeight="1" x14ac:dyDescent="0.25">
      <c r="A91" s="61" t="s">
        <v>375</v>
      </c>
      <c r="B91" s="61" t="s">
        <v>132</v>
      </c>
      <c r="C91" s="61">
        <v>100</v>
      </c>
      <c r="D91" s="61">
        <v>100</v>
      </c>
      <c r="E91" s="61" t="s">
        <v>187</v>
      </c>
      <c r="F91" s="61" t="s">
        <v>167</v>
      </c>
      <c r="G91" s="66">
        <v>45107</v>
      </c>
      <c r="H91" s="66">
        <v>45107</v>
      </c>
      <c r="I91" s="61" t="s">
        <v>302</v>
      </c>
    </row>
    <row r="92" spans="1:9" ht="75" customHeight="1" x14ac:dyDescent="0.25">
      <c r="A92" s="61" t="s">
        <v>385</v>
      </c>
      <c r="B92" s="61" t="s">
        <v>132</v>
      </c>
      <c r="C92" s="61">
        <v>85</v>
      </c>
      <c r="D92" s="61">
        <v>100</v>
      </c>
      <c r="E92" s="61" t="s">
        <v>187</v>
      </c>
      <c r="F92" s="61" t="s">
        <v>167</v>
      </c>
      <c r="G92" s="66">
        <v>45107</v>
      </c>
      <c r="H92" s="66">
        <v>45107</v>
      </c>
      <c r="I92" s="61"/>
    </row>
    <row r="93" spans="1:9" ht="75" customHeight="1" x14ac:dyDescent="0.25">
      <c r="A93" s="61" t="s">
        <v>386</v>
      </c>
      <c r="B93" s="61" t="s">
        <v>132</v>
      </c>
      <c r="C93" s="61">
        <v>90</v>
      </c>
      <c r="D93" s="61">
        <v>100</v>
      </c>
      <c r="E93" s="61" t="s">
        <v>187</v>
      </c>
      <c r="F93" s="61" t="s">
        <v>167</v>
      </c>
      <c r="G93" s="66">
        <v>45107</v>
      </c>
      <c r="H93" s="66">
        <v>45107</v>
      </c>
      <c r="I93" s="61"/>
    </row>
    <row r="94" spans="1:9" ht="75" customHeight="1" x14ac:dyDescent="0.25">
      <c r="A94" s="61" t="s">
        <v>387</v>
      </c>
      <c r="B94" s="61" t="s">
        <v>132</v>
      </c>
      <c r="C94" s="61">
        <v>80</v>
      </c>
      <c r="D94" s="61">
        <v>100</v>
      </c>
      <c r="E94" s="61" t="s">
        <v>187</v>
      </c>
      <c r="F94" s="61" t="s">
        <v>167</v>
      </c>
      <c r="G94" s="66">
        <v>45107</v>
      </c>
      <c r="H94" s="66">
        <v>45107</v>
      </c>
      <c r="I94" s="61"/>
    </row>
    <row r="95" spans="1:9" ht="75" customHeight="1" x14ac:dyDescent="0.25">
      <c r="A95" s="61" t="s">
        <v>388</v>
      </c>
      <c r="B95" s="61" t="s">
        <v>132</v>
      </c>
      <c r="C95" s="61">
        <v>70</v>
      </c>
      <c r="D95" s="61">
        <v>100</v>
      </c>
      <c r="E95" s="61" t="s">
        <v>187</v>
      </c>
      <c r="F95" s="61" t="s">
        <v>167</v>
      </c>
      <c r="G95" s="66">
        <v>45107</v>
      </c>
      <c r="H95" s="66">
        <v>45107</v>
      </c>
      <c r="I95" s="61"/>
    </row>
    <row r="96" spans="1:9" ht="75" customHeight="1" thickBot="1" x14ac:dyDescent="0.3">
      <c r="A96" s="67" t="s">
        <v>368</v>
      </c>
      <c r="B96" s="67" t="s">
        <v>132</v>
      </c>
      <c r="C96" s="67">
        <v>90</v>
      </c>
      <c r="D96" s="67">
        <v>100</v>
      </c>
      <c r="E96" s="67" t="s">
        <v>187</v>
      </c>
      <c r="F96" s="67" t="s">
        <v>167</v>
      </c>
      <c r="G96" s="68">
        <v>45107</v>
      </c>
      <c r="H96" s="68">
        <v>45107</v>
      </c>
      <c r="I96" s="67"/>
    </row>
    <row r="97" spans="1:9" ht="75" customHeight="1" thickTop="1" x14ac:dyDescent="0.25">
      <c r="A97" s="59" t="s">
        <v>376</v>
      </c>
      <c r="B97" s="20" t="s">
        <v>377</v>
      </c>
      <c r="C97" s="60" t="s">
        <v>378</v>
      </c>
      <c r="D97" s="59" t="s">
        <v>379</v>
      </c>
      <c r="E97" s="59" t="s">
        <v>380</v>
      </c>
      <c r="F97" s="59" t="s">
        <v>345</v>
      </c>
      <c r="G97" s="30">
        <v>45030</v>
      </c>
      <c r="H97" s="30">
        <v>45016</v>
      </c>
      <c r="I97" s="20"/>
    </row>
    <row r="98" spans="1:9" ht="75" customHeight="1" x14ac:dyDescent="0.25">
      <c r="A98" s="59" t="s">
        <v>376</v>
      </c>
      <c r="B98" s="20" t="s">
        <v>377</v>
      </c>
      <c r="C98" s="60" t="s">
        <v>381</v>
      </c>
      <c r="D98" s="59" t="s">
        <v>382</v>
      </c>
      <c r="E98" s="59" t="s">
        <v>383</v>
      </c>
      <c r="F98" s="59" t="s">
        <v>345</v>
      </c>
      <c r="G98" s="30">
        <v>45030</v>
      </c>
      <c r="H98" s="30">
        <v>41364</v>
      </c>
      <c r="I98" s="20"/>
    </row>
    <row r="99" spans="1:9" ht="75" customHeight="1" x14ac:dyDescent="0.25">
      <c r="A99" s="55" t="s">
        <v>248</v>
      </c>
      <c r="B99" s="55" t="s">
        <v>263</v>
      </c>
      <c r="C99" s="56">
        <f>0/16</f>
        <v>0</v>
      </c>
      <c r="D99" s="56">
        <f>9/16</f>
        <v>0.5625</v>
      </c>
      <c r="E99" s="55" t="s">
        <v>346</v>
      </c>
      <c r="F99" s="55" t="s">
        <v>274</v>
      </c>
      <c r="G99" s="57">
        <v>45019</v>
      </c>
      <c r="H99" s="57">
        <v>45019</v>
      </c>
      <c r="I99" s="55" t="s">
        <v>338</v>
      </c>
    </row>
    <row r="100" spans="1:9" ht="75" customHeight="1" x14ac:dyDescent="0.25">
      <c r="A100" s="55" t="s">
        <v>275</v>
      </c>
      <c r="B100" s="55" t="s">
        <v>276</v>
      </c>
      <c r="C100" s="55">
        <v>109</v>
      </c>
      <c r="D100" s="55">
        <v>458</v>
      </c>
      <c r="E100" s="55" t="s">
        <v>339</v>
      </c>
      <c r="F100" s="55" t="s">
        <v>274</v>
      </c>
      <c r="G100" s="57">
        <v>45019</v>
      </c>
      <c r="H100" s="57">
        <v>45019</v>
      </c>
      <c r="I100" s="55"/>
    </row>
    <row r="101" spans="1:9" ht="75" customHeight="1" x14ac:dyDescent="0.25">
      <c r="A101" s="55" t="s">
        <v>347</v>
      </c>
      <c r="B101" s="55" t="s">
        <v>239</v>
      </c>
      <c r="C101" s="55" t="s">
        <v>279</v>
      </c>
      <c r="D101" s="55" t="s">
        <v>280</v>
      </c>
      <c r="E101" s="58" t="s">
        <v>348</v>
      </c>
      <c r="F101" s="55" t="s">
        <v>241</v>
      </c>
      <c r="G101" s="57">
        <v>45019</v>
      </c>
      <c r="H101" s="57">
        <v>45019</v>
      </c>
      <c r="I101" s="2"/>
    </row>
    <row r="102" spans="1:9" ht="75" customHeight="1" x14ac:dyDescent="0.25">
      <c r="A102" s="55" t="s">
        <v>349</v>
      </c>
      <c r="B102" s="55" t="s">
        <v>243</v>
      </c>
      <c r="C102" s="58" t="s">
        <v>350</v>
      </c>
      <c r="D102" s="58" t="s">
        <v>309</v>
      </c>
      <c r="E102" s="58" t="s">
        <v>351</v>
      </c>
      <c r="F102" s="55" t="s">
        <v>241</v>
      </c>
      <c r="G102" s="57">
        <v>45019</v>
      </c>
      <c r="H102" s="57">
        <v>45019</v>
      </c>
      <c r="I102" s="2"/>
    </row>
    <row r="103" spans="1:9" ht="75" customHeight="1" x14ac:dyDescent="0.25">
      <c r="A103" s="55" t="s">
        <v>352</v>
      </c>
      <c r="B103" s="55" t="s">
        <v>245</v>
      </c>
      <c r="C103" s="55" t="s">
        <v>353</v>
      </c>
      <c r="D103" s="55" t="s">
        <v>287</v>
      </c>
      <c r="E103" s="58" t="s">
        <v>354</v>
      </c>
      <c r="F103" s="55" t="s">
        <v>241</v>
      </c>
      <c r="G103" s="57">
        <v>45019</v>
      </c>
      <c r="H103" s="57">
        <v>45019</v>
      </c>
      <c r="I103" s="2"/>
    </row>
    <row r="104" spans="1:9" ht="75" customHeight="1" x14ac:dyDescent="0.25">
      <c r="A104" s="55" t="s">
        <v>355</v>
      </c>
      <c r="B104" s="55" t="s">
        <v>247</v>
      </c>
      <c r="C104" s="55" t="s">
        <v>356</v>
      </c>
      <c r="D104" s="55" t="s">
        <v>291</v>
      </c>
      <c r="E104" s="58" t="s">
        <v>357</v>
      </c>
      <c r="F104" s="55" t="s">
        <v>241</v>
      </c>
      <c r="G104" s="57">
        <v>45019</v>
      </c>
      <c r="H104" s="57">
        <v>45019</v>
      </c>
      <c r="I104" s="2"/>
    </row>
    <row r="105" spans="1:9" ht="75" customHeight="1" x14ac:dyDescent="0.25">
      <c r="A105" s="2" t="s">
        <v>298</v>
      </c>
      <c r="B105" s="2" t="s">
        <v>299</v>
      </c>
      <c r="C105" s="2">
        <v>237</v>
      </c>
      <c r="D105" s="2">
        <v>237</v>
      </c>
      <c r="E105" s="2" t="s">
        <v>300</v>
      </c>
      <c r="F105" s="2" t="s">
        <v>224</v>
      </c>
      <c r="G105" s="3">
        <v>45019</v>
      </c>
      <c r="H105" s="3">
        <v>45019</v>
      </c>
      <c r="I105" s="2"/>
    </row>
    <row r="106" spans="1:9" ht="75" customHeight="1" x14ac:dyDescent="0.25">
      <c r="A106" s="2" t="s">
        <v>301</v>
      </c>
      <c r="B106" s="2" t="s">
        <v>299</v>
      </c>
      <c r="C106" s="2">
        <v>1587</v>
      </c>
      <c r="D106" s="2">
        <v>1587</v>
      </c>
      <c r="E106" s="2" t="s">
        <v>300</v>
      </c>
      <c r="F106" s="2" t="s">
        <v>224</v>
      </c>
      <c r="G106" s="3">
        <v>45019</v>
      </c>
      <c r="H106" s="3">
        <v>45019</v>
      </c>
      <c r="I106" s="2"/>
    </row>
    <row r="107" spans="1:9" ht="75" customHeight="1" x14ac:dyDescent="0.25">
      <c r="A107" s="55" t="s">
        <v>358</v>
      </c>
      <c r="B107" s="55" t="s">
        <v>178</v>
      </c>
      <c r="C107" s="55">
        <v>25</v>
      </c>
      <c r="D107" s="55">
        <v>100</v>
      </c>
      <c r="E107" s="55" t="s">
        <v>315</v>
      </c>
      <c r="F107" s="55" t="s">
        <v>167</v>
      </c>
      <c r="G107" s="57">
        <v>45016</v>
      </c>
      <c r="H107" s="57">
        <v>45016</v>
      </c>
      <c r="I107" s="55" t="s">
        <v>293</v>
      </c>
    </row>
    <row r="108" spans="1:9" ht="75" customHeight="1" x14ac:dyDescent="0.25">
      <c r="A108" s="55" t="s">
        <v>359</v>
      </c>
      <c r="B108" s="55" t="s">
        <v>316</v>
      </c>
      <c r="C108" s="55">
        <v>25</v>
      </c>
      <c r="D108" s="55">
        <v>100</v>
      </c>
      <c r="E108" s="55" t="s">
        <v>233</v>
      </c>
      <c r="F108" s="55" t="s">
        <v>167</v>
      </c>
      <c r="G108" s="57">
        <v>45016</v>
      </c>
      <c r="H108" s="57">
        <v>45016</v>
      </c>
      <c r="I108" s="55"/>
    </row>
    <row r="109" spans="1:9" ht="75" customHeight="1" x14ac:dyDescent="0.25">
      <c r="A109" s="55" t="s">
        <v>181</v>
      </c>
      <c r="B109" s="55" t="s">
        <v>294</v>
      </c>
      <c r="C109" s="55">
        <v>25</v>
      </c>
      <c r="D109" s="55">
        <v>100</v>
      </c>
      <c r="E109" s="55" t="s">
        <v>317</v>
      </c>
      <c r="F109" s="55" t="s">
        <v>167</v>
      </c>
      <c r="G109" s="57">
        <v>45016</v>
      </c>
      <c r="H109" s="57">
        <v>45016</v>
      </c>
      <c r="I109" s="55"/>
    </row>
    <row r="110" spans="1:9" ht="75" customHeight="1" x14ac:dyDescent="0.25">
      <c r="A110" s="55" t="s">
        <v>360</v>
      </c>
      <c r="B110" s="55" t="s">
        <v>295</v>
      </c>
      <c r="C110" s="55">
        <v>25</v>
      </c>
      <c r="D110" s="55">
        <v>100</v>
      </c>
      <c r="E110" s="55" t="s">
        <v>235</v>
      </c>
      <c r="F110" s="55" t="s">
        <v>167</v>
      </c>
      <c r="G110" s="57">
        <v>45016</v>
      </c>
      <c r="H110" s="57">
        <v>45016</v>
      </c>
      <c r="I110" s="55"/>
    </row>
    <row r="111" spans="1:9" ht="75" customHeight="1" x14ac:dyDescent="0.25">
      <c r="A111" s="55" t="s">
        <v>93</v>
      </c>
      <c r="B111" s="55" t="s">
        <v>296</v>
      </c>
      <c r="C111" s="55">
        <v>25</v>
      </c>
      <c r="D111" s="55">
        <v>100</v>
      </c>
      <c r="E111" s="55" t="s">
        <v>236</v>
      </c>
      <c r="F111" s="55" t="s">
        <v>167</v>
      </c>
      <c r="G111" s="57">
        <v>45016</v>
      </c>
      <c r="H111" s="57">
        <v>45016</v>
      </c>
      <c r="I111" s="55"/>
    </row>
    <row r="112" spans="1:9" ht="75" customHeight="1" x14ac:dyDescent="0.25">
      <c r="A112" s="55" t="s">
        <v>123</v>
      </c>
      <c r="B112" s="55" t="s">
        <v>124</v>
      </c>
      <c r="C112" s="55">
        <v>4</v>
      </c>
      <c r="D112" s="55">
        <v>85</v>
      </c>
      <c r="E112" s="55" t="s">
        <v>235</v>
      </c>
      <c r="F112" s="55" t="s">
        <v>167</v>
      </c>
      <c r="G112" s="57">
        <v>45016</v>
      </c>
      <c r="H112" s="57">
        <v>45016</v>
      </c>
      <c r="I112" s="55" t="s">
        <v>361</v>
      </c>
    </row>
    <row r="113" spans="1:9" ht="75" customHeight="1" x14ac:dyDescent="0.25">
      <c r="A113" s="55" t="s">
        <v>183</v>
      </c>
      <c r="B113" s="55" t="s">
        <v>120</v>
      </c>
      <c r="C113" s="55">
        <v>25</v>
      </c>
      <c r="D113" s="55">
        <v>100</v>
      </c>
      <c r="E113" s="55" t="s">
        <v>235</v>
      </c>
      <c r="F113" s="55" t="s">
        <v>167</v>
      </c>
      <c r="G113" s="57">
        <v>45016</v>
      </c>
      <c r="H113" s="57">
        <v>45016</v>
      </c>
      <c r="I113" s="55"/>
    </row>
    <row r="114" spans="1:9" ht="75" customHeight="1" x14ac:dyDescent="0.25">
      <c r="A114" s="55" t="s">
        <v>184</v>
      </c>
      <c r="B114" s="55" t="s">
        <v>120</v>
      </c>
      <c r="C114" s="55">
        <v>25</v>
      </c>
      <c r="D114" s="55">
        <v>100</v>
      </c>
      <c r="E114" s="55" t="s">
        <v>235</v>
      </c>
      <c r="F114" s="55" t="s">
        <v>167</v>
      </c>
      <c r="G114" s="57">
        <v>45016</v>
      </c>
      <c r="H114" s="57">
        <v>45016</v>
      </c>
      <c r="I114" s="55"/>
    </row>
    <row r="115" spans="1:9" ht="75" customHeight="1" x14ac:dyDescent="0.25">
      <c r="A115" s="55" t="s">
        <v>362</v>
      </c>
      <c r="B115" s="55" t="s">
        <v>120</v>
      </c>
      <c r="C115" s="55">
        <v>25</v>
      </c>
      <c r="D115" s="55">
        <v>100</v>
      </c>
      <c r="E115" s="55" t="s">
        <v>317</v>
      </c>
      <c r="F115" s="55" t="s">
        <v>167</v>
      </c>
      <c r="G115" s="57">
        <v>45016</v>
      </c>
      <c r="H115" s="57">
        <v>45016</v>
      </c>
      <c r="I115" s="55"/>
    </row>
    <row r="116" spans="1:9" ht="75" customHeight="1" x14ac:dyDescent="0.25">
      <c r="A116" s="55" t="s">
        <v>329</v>
      </c>
      <c r="B116" s="55" t="s">
        <v>363</v>
      </c>
      <c r="C116" s="55">
        <v>100</v>
      </c>
      <c r="D116" s="55">
        <v>100</v>
      </c>
      <c r="E116" s="55" t="s">
        <v>364</v>
      </c>
      <c r="F116" s="55" t="s">
        <v>167</v>
      </c>
      <c r="G116" s="57">
        <v>45016</v>
      </c>
      <c r="H116" s="57">
        <v>45016</v>
      </c>
      <c r="I116" s="55"/>
    </row>
    <row r="117" spans="1:9" ht="75" customHeight="1" x14ac:dyDescent="0.25">
      <c r="A117" s="55" t="s">
        <v>330</v>
      </c>
      <c r="B117" s="55" t="s">
        <v>365</v>
      </c>
      <c r="C117" s="55">
        <v>100</v>
      </c>
      <c r="D117" s="55">
        <v>100</v>
      </c>
      <c r="E117" s="55" t="s">
        <v>366</v>
      </c>
      <c r="F117" s="55" t="s">
        <v>167</v>
      </c>
      <c r="G117" s="57">
        <v>45016</v>
      </c>
      <c r="H117" s="57">
        <v>45016</v>
      </c>
      <c r="I117" s="55"/>
    </row>
    <row r="118" spans="1:9" ht="75" customHeight="1" x14ac:dyDescent="0.25">
      <c r="A118" s="55" t="s">
        <v>367</v>
      </c>
      <c r="B118" s="55" t="s">
        <v>132</v>
      </c>
      <c r="C118" s="55">
        <v>87</v>
      </c>
      <c r="D118" s="55">
        <v>100</v>
      </c>
      <c r="E118" s="55" t="s">
        <v>187</v>
      </c>
      <c r="F118" s="55" t="s">
        <v>167</v>
      </c>
      <c r="G118" s="57">
        <v>45016</v>
      </c>
      <c r="H118" s="57">
        <v>45016</v>
      </c>
      <c r="I118" s="55"/>
    </row>
    <row r="119" spans="1:9" ht="75" customHeight="1" x14ac:dyDescent="0.25">
      <c r="A119" s="55" t="s">
        <v>368</v>
      </c>
      <c r="B119" s="55" t="s">
        <v>132</v>
      </c>
      <c r="C119" s="55">
        <v>85</v>
      </c>
      <c r="D119" s="55">
        <v>100</v>
      </c>
      <c r="E119" s="55" t="s">
        <v>187</v>
      </c>
      <c r="F119" s="55" t="s">
        <v>167</v>
      </c>
      <c r="G119" s="57">
        <v>45016</v>
      </c>
      <c r="H119" s="57">
        <v>45016</v>
      </c>
      <c r="I119" s="55"/>
    </row>
    <row r="120" spans="1:9" ht="75" customHeight="1" x14ac:dyDescent="0.25">
      <c r="A120" s="55" t="s">
        <v>369</v>
      </c>
      <c r="B120" s="55" t="s">
        <v>132</v>
      </c>
      <c r="C120" s="55">
        <v>80</v>
      </c>
      <c r="D120" s="55">
        <v>100</v>
      </c>
      <c r="E120" s="55" t="s">
        <v>187</v>
      </c>
      <c r="F120" s="55" t="s">
        <v>167</v>
      </c>
      <c r="G120" s="57">
        <v>45016</v>
      </c>
      <c r="H120" s="57">
        <v>45016</v>
      </c>
      <c r="I120" s="55"/>
    </row>
    <row r="121" spans="1:9" ht="75" customHeight="1" x14ac:dyDescent="0.25">
      <c r="A121" s="55" t="s">
        <v>370</v>
      </c>
      <c r="B121" s="55" t="s">
        <v>132</v>
      </c>
      <c r="C121" s="55">
        <v>100</v>
      </c>
      <c r="D121" s="55">
        <v>100</v>
      </c>
      <c r="E121" s="55" t="s">
        <v>187</v>
      </c>
      <c r="F121" s="55" t="s">
        <v>167</v>
      </c>
      <c r="G121" s="57">
        <v>45016</v>
      </c>
      <c r="H121" s="57">
        <v>45016</v>
      </c>
      <c r="I121" s="55" t="s">
        <v>302</v>
      </c>
    </row>
    <row r="122" spans="1:9" ht="75" customHeight="1" x14ac:dyDescent="0.25">
      <c r="A122" s="55" t="s">
        <v>371</v>
      </c>
      <c r="B122" s="55" t="s">
        <v>132</v>
      </c>
      <c r="C122" s="55">
        <v>90</v>
      </c>
      <c r="D122" s="55">
        <v>100</v>
      </c>
      <c r="E122" s="55" t="s">
        <v>187</v>
      </c>
      <c r="F122" s="55" t="s">
        <v>167</v>
      </c>
      <c r="G122" s="57">
        <v>45016</v>
      </c>
      <c r="H122" s="57">
        <v>45016</v>
      </c>
      <c r="I122" s="55"/>
    </row>
    <row r="123" spans="1:9" ht="75" customHeight="1" x14ac:dyDescent="0.25">
      <c r="A123" s="55" t="s">
        <v>372</v>
      </c>
      <c r="B123" s="55" t="s">
        <v>132</v>
      </c>
      <c r="C123" s="55">
        <v>100</v>
      </c>
      <c r="D123" s="55">
        <v>100</v>
      </c>
      <c r="E123" s="55" t="s">
        <v>187</v>
      </c>
      <c r="F123" s="55" t="s">
        <v>167</v>
      </c>
      <c r="G123" s="57">
        <v>45016</v>
      </c>
      <c r="H123" s="57">
        <v>45016</v>
      </c>
      <c r="I123" s="55" t="s">
        <v>302</v>
      </c>
    </row>
    <row r="124" spans="1:9" ht="75" customHeight="1" x14ac:dyDescent="0.25">
      <c r="A124" s="55" t="s">
        <v>373</v>
      </c>
      <c r="B124" s="55" t="s">
        <v>132</v>
      </c>
      <c r="C124" s="55">
        <v>70</v>
      </c>
      <c r="D124" s="55">
        <v>100</v>
      </c>
      <c r="E124" s="55" t="s">
        <v>187</v>
      </c>
      <c r="F124" s="55" t="s">
        <v>167</v>
      </c>
      <c r="G124" s="57">
        <v>45016</v>
      </c>
      <c r="H124" s="57">
        <v>45016</v>
      </c>
      <c r="I124" s="55"/>
    </row>
    <row r="125" spans="1:9" ht="75" customHeight="1" x14ac:dyDescent="0.25">
      <c r="A125" s="55" t="s">
        <v>374</v>
      </c>
      <c r="B125" s="55" t="s">
        <v>132</v>
      </c>
      <c r="C125" s="55">
        <v>85</v>
      </c>
      <c r="D125" s="55">
        <v>100</v>
      </c>
      <c r="E125" s="55" t="s">
        <v>187</v>
      </c>
      <c r="F125" s="55" t="s">
        <v>167</v>
      </c>
      <c r="G125" s="57">
        <v>45016</v>
      </c>
      <c r="H125" s="57">
        <v>45016</v>
      </c>
      <c r="I125" s="55"/>
    </row>
    <row r="126" spans="1:9" ht="75" customHeight="1" x14ac:dyDescent="0.25">
      <c r="A126" s="55" t="s">
        <v>375</v>
      </c>
      <c r="B126" s="55" t="s">
        <v>132</v>
      </c>
      <c r="C126" s="55">
        <v>85</v>
      </c>
      <c r="D126" s="55">
        <v>100</v>
      </c>
      <c r="E126" s="55" t="s">
        <v>187</v>
      </c>
      <c r="F126" s="55" t="s">
        <v>167</v>
      </c>
      <c r="G126" s="57">
        <v>45016</v>
      </c>
      <c r="H126" s="57">
        <v>45016</v>
      </c>
      <c r="I126" s="55"/>
    </row>
    <row r="127" spans="1:9" s="42" customFormat="1" ht="75" customHeight="1" x14ac:dyDescent="0.25">
      <c r="A127" s="20" t="s">
        <v>267</v>
      </c>
      <c r="B127" s="20" t="s">
        <v>268</v>
      </c>
      <c r="C127" s="13">
        <v>160514</v>
      </c>
      <c r="D127" s="13">
        <v>686279</v>
      </c>
      <c r="E127" s="2" t="s">
        <v>270</v>
      </c>
      <c r="F127" s="22" t="s">
        <v>345</v>
      </c>
      <c r="G127" s="57">
        <v>45016</v>
      </c>
      <c r="H127" s="57">
        <v>45016</v>
      </c>
      <c r="I127" s="22"/>
    </row>
    <row r="128" spans="1:9" s="42" customFormat="1" ht="75" customHeight="1" x14ac:dyDescent="0.25">
      <c r="A128" s="20" t="s">
        <v>272</v>
      </c>
      <c r="B128" s="20" t="s">
        <v>268</v>
      </c>
      <c r="C128" s="13">
        <v>137120</v>
      </c>
      <c r="D128" s="13">
        <v>553043</v>
      </c>
      <c r="E128" s="2" t="s">
        <v>270</v>
      </c>
      <c r="F128" s="22" t="s">
        <v>345</v>
      </c>
      <c r="G128" s="57">
        <v>45016</v>
      </c>
      <c r="H128" s="57">
        <v>45016</v>
      </c>
      <c r="I128" s="54"/>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ignoredErrors>
    <ignoredError sqref="C46:D64"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B2D5-778F-4E04-AF99-5251DBA8A139}">
  <dimension ref="A1:I109"/>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5</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s="42" customFormat="1" ht="75" customHeight="1" x14ac:dyDescent="0.25">
      <c r="A10" s="2" t="s">
        <v>262</v>
      </c>
      <c r="B10" s="2" t="s">
        <v>263</v>
      </c>
      <c r="C10" s="53">
        <v>0</v>
      </c>
      <c r="D10" s="53">
        <v>0.5625</v>
      </c>
      <c r="E10" s="2" t="s">
        <v>337</v>
      </c>
      <c r="F10" s="2" t="s">
        <v>274</v>
      </c>
      <c r="G10" s="3">
        <v>44929</v>
      </c>
      <c r="H10" s="3">
        <v>44929</v>
      </c>
      <c r="I10" s="2" t="s">
        <v>338</v>
      </c>
    </row>
    <row r="11" spans="1:9" s="42" customFormat="1" ht="75" customHeight="1" x14ac:dyDescent="0.25">
      <c r="A11" s="2" t="s">
        <v>275</v>
      </c>
      <c r="B11" s="2" t="s">
        <v>276</v>
      </c>
      <c r="C11" s="2">
        <v>109</v>
      </c>
      <c r="D11" s="2">
        <v>458</v>
      </c>
      <c r="E11" s="2" t="s">
        <v>339</v>
      </c>
      <c r="F11" s="2" t="s">
        <v>274</v>
      </c>
      <c r="G11" s="3">
        <v>44929</v>
      </c>
      <c r="H11" s="3">
        <v>44929</v>
      </c>
      <c r="I11" s="2"/>
    </row>
    <row r="12" spans="1:9" s="42" customFormat="1" ht="75" customHeight="1" x14ac:dyDescent="0.25">
      <c r="A12" s="20" t="s">
        <v>267</v>
      </c>
      <c r="B12" s="20" t="s">
        <v>268</v>
      </c>
      <c r="C12" s="13">
        <v>160514</v>
      </c>
      <c r="D12" s="13">
        <v>686279</v>
      </c>
      <c r="E12" s="2" t="s">
        <v>270</v>
      </c>
      <c r="F12" s="22" t="s">
        <v>345</v>
      </c>
      <c r="G12" s="49">
        <v>44939</v>
      </c>
      <c r="H12" s="49">
        <v>44926</v>
      </c>
      <c r="I12" s="22"/>
    </row>
    <row r="13" spans="1:9" s="42" customFormat="1" ht="75" customHeight="1" x14ac:dyDescent="0.25">
      <c r="A13" s="20" t="s">
        <v>272</v>
      </c>
      <c r="B13" s="20" t="s">
        <v>268</v>
      </c>
      <c r="C13" s="13">
        <v>137120</v>
      </c>
      <c r="D13" s="13">
        <v>553043</v>
      </c>
      <c r="E13" s="2" t="s">
        <v>270</v>
      </c>
      <c r="F13" s="22" t="s">
        <v>345</v>
      </c>
      <c r="G13" s="49">
        <v>44939</v>
      </c>
      <c r="H13" s="49">
        <v>44926</v>
      </c>
      <c r="I13" s="54"/>
    </row>
    <row r="14" spans="1:9" s="42" customFormat="1" ht="75" customHeight="1" x14ac:dyDescent="0.25">
      <c r="A14" s="2" t="s">
        <v>278</v>
      </c>
      <c r="B14" s="2" t="s">
        <v>239</v>
      </c>
      <c r="C14" s="2">
        <v>10</v>
      </c>
      <c r="D14" s="2" t="s">
        <v>280</v>
      </c>
      <c r="E14" s="2" t="s">
        <v>340</v>
      </c>
      <c r="F14" s="2" t="s">
        <v>241</v>
      </c>
      <c r="G14" s="3">
        <v>44928</v>
      </c>
      <c r="H14" s="3">
        <v>44928</v>
      </c>
      <c r="I14" s="2"/>
    </row>
    <row r="15" spans="1:9" s="42" customFormat="1" ht="75" customHeight="1" x14ac:dyDescent="0.25">
      <c r="A15" s="2" t="s">
        <v>282</v>
      </c>
      <c r="B15" s="2" t="s">
        <v>243</v>
      </c>
      <c r="C15" s="2">
        <v>124</v>
      </c>
      <c r="D15" s="2" t="s">
        <v>284</v>
      </c>
      <c r="E15" s="2" t="s">
        <v>341</v>
      </c>
      <c r="F15" s="2" t="s">
        <v>241</v>
      </c>
      <c r="G15" s="3">
        <v>44928</v>
      </c>
      <c r="H15" s="3">
        <v>44928</v>
      </c>
      <c r="I15" s="2"/>
    </row>
    <row r="16" spans="1:9" s="42" customFormat="1" ht="75" customHeight="1" x14ac:dyDescent="0.25">
      <c r="A16" s="2" t="s">
        <v>244</v>
      </c>
      <c r="B16" s="2" t="s">
        <v>245</v>
      </c>
      <c r="C16" s="2">
        <v>1550</v>
      </c>
      <c r="D16" s="2" t="s">
        <v>287</v>
      </c>
      <c r="E16" s="2" t="s">
        <v>342</v>
      </c>
      <c r="F16" s="2" t="s">
        <v>241</v>
      </c>
      <c r="G16" s="3">
        <v>44928</v>
      </c>
      <c r="H16" s="3">
        <v>44928</v>
      </c>
      <c r="I16" s="2"/>
    </row>
    <row r="17" spans="1:9" s="42" customFormat="1" ht="75" customHeight="1" x14ac:dyDescent="0.25">
      <c r="A17" s="2" t="s">
        <v>343</v>
      </c>
      <c r="B17" s="2" t="s">
        <v>247</v>
      </c>
      <c r="C17" s="2">
        <v>1</v>
      </c>
      <c r="D17" s="2" t="s">
        <v>291</v>
      </c>
      <c r="E17" s="2" t="s">
        <v>344</v>
      </c>
      <c r="F17" s="2" t="s">
        <v>241</v>
      </c>
      <c r="G17" s="3">
        <v>44928</v>
      </c>
      <c r="H17" s="3">
        <v>44928</v>
      </c>
      <c r="I17" s="2"/>
    </row>
    <row r="18" spans="1:9" s="42" customFormat="1" ht="75" customHeight="1" x14ac:dyDescent="0.25">
      <c r="A18" s="2" t="s">
        <v>177</v>
      </c>
      <c r="B18" s="2" t="s">
        <v>178</v>
      </c>
      <c r="C18" s="2">
        <v>25</v>
      </c>
      <c r="D18" s="2">
        <v>100</v>
      </c>
      <c r="E18" s="2" t="s">
        <v>315</v>
      </c>
      <c r="F18" s="2" t="s">
        <v>167</v>
      </c>
      <c r="G18" s="3">
        <v>44926</v>
      </c>
      <c r="H18" s="3">
        <v>44926</v>
      </c>
      <c r="I18" s="2" t="s">
        <v>293</v>
      </c>
    </row>
    <row r="19" spans="1:9" s="42" customFormat="1" ht="75" customHeight="1" x14ac:dyDescent="0.25">
      <c r="A19" s="2" t="s">
        <v>179</v>
      </c>
      <c r="B19" s="2" t="s">
        <v>316</v>
      </c>
      <c r="C19" s="2">
        <v>25</v>
      </c>
      <c r="D19" s="2">
        <v>100</v>
      </c>
      <c r="E19" s="2" t="s">
        <v>233</v>
      </c>
      <c r="F19" s="2" t="s">
        <v>167</v>
      </c>
      <c r="G19" s="3">
        <v>44926</v>
      </c>
      <c r="H19" s="3">
        <v>44926</v>
      </c>
      <c r="I19" s="2"/>
    </row>
    <row r="20" spans="1:9" s="42" customFormat="1" ht="75" customHeight="1" x14ac:dyDescent="0.25">
      <c r="A20" s="2" t="s">
        <v>181</v>
      </c>
      <c r="B20" s="2" t="s">
        <v>294</v>
      </c>
      <c r="C20" s="2">
        <v>25</v>
      </c>
      <c r="D20" s="2">
        <v>100</v>
      </c>
      <c r="E20" s="2" t="s">
        <v>317</v>
      </c>
      <c r="F20" s="2" t="s">
        <v>167</v>
      </c>
      <c r="G20" s="3">
        <v>44926</v>
      </c>
      <c r="H20" s="3">
        <v>44926</v>
      </c>
      <c r="I20" s="2"/>
    </row>
    <row r="21" spans="1:9" s="42" customFormat="1" ht="75" customHeight="1" x14ac:dyDescent="0.25">
      <c r="A21" s="2" t="s">
        <v>91</v>
      </c>
      <c r="B21" s="2" t="s">
        <v>295</v>
      </c>
      <c r="C21" s="2">
        <v>25</v>
      </c>
      <c r="D21" s="2">
        <v>100</v>
      </c>
      <c r="E21" s="2" t="s">
        <v>235</v>
      </c>
      <c r="F21" s="2" t="s">
        <v>167</v>
      </c>
      <c r="G21" s="3">
        <v>44926</v>
      </c>
      <c r="H21" s="3">
        <v>44926</v>
      </c>
      <c r="I21" s="2"/>
    </row>
    <row r="22" spans="1:9" s="42" customFormat="1" ht="75" customHeight="1" x14ac:dyDescent="0.25">
      <c r="A22" s="2" t="s">
        <v>93</v>
      </c>
      <c r="B22" s="2" t="s">
        <v>296</v>
      </c>
      <c r="C22" s="2">
        <v>25</v>
      </c>
      <c r="D22" s="2">
        <v>100</v>
      </c>
      <c r="E22" s="2" t="s">
        <v>236</v>
      </c>
      <c r="F22" s="2" t="s">
        <v>167</v>
      </c>
      <c r="G22" s="3">
        <v>44926</v>
      </c>
      <c r="H22" s="3">
        <v>44926</v>
      </c>
      <c r="I22" s="2"/>
    </row>
    <row r="23" spans="1:9" s="42" customFormat="1" ht="75" customHeight="1" x14ac:dyDescent="0.25">
      <c r="A23" s="2" t="s">
        <v>123</v>
      </c>
      <c r="B23" s="2" t="s">
        <v>124</v>
      </c>
      <c r="C23" s="2">
        <v>5</v>
      </c>
      <c r="D23" s="2">
        <v>70</v>
      </c>
      <c r="E23" s="2" t="s">
        <v>235</v>
      </c>
      <c r="F23" s="2" t="s">
        <v>167</v>
      </c>
      <c r="G23" s="3">
        <v>44926</v>
      </c>
      <c r="H23" s="3">
        <v>44926</v>
      </c>
      <c r="I23" s="2" t="s">
        <v>328</v>
      </c>
    </row>
    <row r="24" spans="1:9" s="42" customFormat="1" ht="75" customHeight="1" x14ac:dyDescent="0.25">
      <c r="A24" s="2" t="s">
        <v>183</v>
      </c>
      <c r="B24" s="2" t="s">
        <v>120</v>
      </c>
      <c r="C24" s="2">
        <v>25</v>
      </c>
      <c r="D24" s="2">
        <v>100</v>
      </c>
      <c r="E24" s="2" t="s">
        <v>235</v>
      </c>
      <c r="F24" s="2" t="s">
        <v>167</v>
      </c>
      <c r="G24" s="3">
        <v>44926</v>
      </c>
      <c r="H24" s="3">
        <v>44926</v>
      </c>
      <c r="I24" s="2"/>
    </row>
    <row r="25" spans="1:9" s="42" customFormat="1" ht="75" customHeight="1" x14ac:dyDescent="0.25">
      <c r="A25" s="2" t="s">
        <v>184</v>
      </c>
      <c r="B25" s="2" t="s">
        <v>120</v>
      </c>
      <c r="C25" s="2">
        <v>25</v>
      </c>
      <c r="D25" s="2">
        <v>100</v>
      </c>
      <c r="E25" s="2" t="s">
        <v>235</v>
      </c>
      <c r="F25" s="2" t="s">
        <v>167</v>
      </c>
      <c r="G25" s="3">
        <v>44926</v>
      </c>
      <c r="H25" s="3">
        <v>44926</v>
      </c>
      <c r="I25" s="2"/>
    </row>
    <row r="26" spans="1:9" s="42" customFormat="1" ht="75" customHeight="1" x14ac:dyDescent="0.25">
      <c r="A26" s="2" t="s">
        <v>185</v>
      </c>
      <c r="B26" s="2" t="s">
        <v>120</v>
      </c>
      <c r="C26" s="2">
        <v>25</v>
      </c>
      <c r="D26" s="2">
        <v>100</v>
      </c>
      <c r="E26" s="2" t="s">
        <v>317</v>
      </c>
      <c r="F26" s="2" t="s">
        <v>167</v>
      </c>
      <c r="G26" s="3">
        <v>44926</v>
      </c>
      <c r="H26" s="3">
        <v>44926</v>
      </c>
      <c r="I26" s="2"/>
    </row>
    <row r="27" spans="1:9" s="42" customFormat="1" ht="75" customHeight="1" x14ac:dyDescent="0.25">
      <c r="A27" s="2" t="s">
        <v>329</v>
      </c>
      <c r="B27" s="2" t="s">
        <v>132</v>
      </c>
      <c r="C27" s="2">
        <v>100</v>
      </c>
      <c r="D27" s="2">
        <v>100</v>
      </c>
      <c r="E27" s="2" t="s">
        <v>187</v>
      </c>
      <c r="F27" s="2" t="s">
        <v>167</v>
      </c>
      <c r="G27" s="3">
        <v>44926</v>
      </c>
      <c r="H27" s="3">
        <v>44926</v>
      </c>
      <c r="I27" s="2"/>
    </row>
    <row r="28" spans="1:9" s="42" customFormat="1" ht="75" customHeight="1" x14ac:dyDescent="0.25">
      <c r="A28" s="2" t="s">
        <v>330</v>
      </c>
      <c r="B28" s="2" t="s">
        <v>132</v>
      </c>
      <c r="C28" s="2">
        <v>100</v>
      </c>
      <c r="D28" s="2">
        <v>100</v>
      </c>
      <c r="E28" s="2" t="s">
        <v>187</v>
      </c>
      <c r="F28" s="2" t="s">
        <v>167</v>
      </c>
      <c r="G28" s="3">
        <v>44926</v>
      </c>
      <c r="H28" s="3">
        <v>44926</v>
      </c>
      <c r="I28" s="2"/>
    </row>
    <row r="29" spans="1:9" s="42" customFormat="1" ht="75" customHeight="1" x14ac:dyDescent="0.25">
      <c r="A29" s="2" t="s">
        <v>331</v>
      </c>
      <c r="B29" s="2" t="s">
        <v>132</v>
      </c>
      <c r="C29" s="2">
        <v>100</v>
      </c>
      <c r="D29" s="2">
        <v>100</v>
      </c>
      <c r="E29" s="2" t="s">
        <v>187</v>
      </c>
      <c r="F29" s="2" t="s">
        <v>167</v>
      </c>
      <c r="G29" s="3">
        <v>44926</v>
      </c>
      <c r="H29" s="3">
        <v>44926</v>
      </c>
      <c r="I29" s="2"/>
    </row>
    <row r="30" spans="1:9" s="42" customFormat="1" ht="75" customHeight="1" x14ac:dyDescent="0.25">
      <c r="A30" s="2" t="s">
        <v>192</v>
      </c>
      <c r="B30" s="2" t="s">
        <v>132</v>
      </c>
      <c r="C30" s="2">
        <v>55</v>
      </c>
      <c r="D30" s="2">
        <v>100</v>
      </c>
      <c r="E30" s="2" t="s">
        <v>187</v>
      </c>
      <c r="F30" s="2" t="s">
        <v>167</v>
      </c>
      <c r="G30" s="3">
        <v>44926</v>
      </c>
      <c r="H30" s="3">
        <v>44926</v>
      </c>
      <c r="I30" s="2"/>
    </row>
    <row r="31" spans="1:9" s="42" customFormat="1" ht="75" customHeight="1" x14ac:dyDescent="0.25">
      <c r="A31" s="2" t="s">
        <v>237</v>
      </c>
      <c r="B31" s="2" t="s">
        <v>132</v>
      </c>
      <c r="C31" s="2">
        <v>85</v>
      </c>
      <c r="D31" s="2">
        <v>100</v>
      </c>
      <c r="E31" s="2" t="s">
        <v>187</v>
      </c>
      <c r="F31" s="2" t="s">
        <v>167</v>
      </c>
      <c r="G31" s="3">
        <v>44926</v>
      </c>
      <c r="H31" s="3">
        <v>44926</v>
      </c>
      <c r="I31" s="2"/>
    </row>
    <row r="32" spans="1:9" s="42" customFormat="1" ht="75" customHeight="1" x14ac:dyDescent="0.25">
      <c r="A32" s="2" t="s">
        <v>332</v>
      </c>
      <c r="B32" s="2" t="s">
        <v>132</v>
      </c>
      <c r="C32" s="2">
        <v>100</v>
      </c>
      <c r="D32" s="2">
        <v>100</v>
      </c>
      <c r="E32" s="2" t="s">
        <v>187</v>
      </c>
      <c r="F32" s="2" t="s">
        <v>167</v>
      </c>
      <c r="G32" s="3">
        <v>44926</v>
      </c>
      <c r="H32" s="3">
        <v>44926</v>
      </c>
      <c r="I32" s="2" t="s">
        <v>302</v>
      </c>
    </row>
    <row r="33" spans="1:9" s="42" customFormat="1" ht="75" customHeight="1" x14ac:dyDescent="0.25">
      <c r="A33" s="2" t="s">
        <v>303</v>
      </c>
      <c r="B33" s="2" t="s">
        <v>132</v>
      </c>
      <c r="C33" s="2">
        <v>100</v>
      </c>
      <c r="D33" s="2">
        <v>100</v>
      </c>
      <c r="E33" s="2" t="s">
        <v>187</v>
      </c>
      <c r="F33" s="2" t="s">
        <v>167</v>
      </c>
      <c r="G33" s="3">
        <v>44926</v>
      </c>
      <c r="H33" s="3">
        <v>44926</v>
      </c>
      <c r="I33" s="2" t="s">
        <v>302</v>
      </c>
    </row>
    <row r="34" spans="1:9" s="42" customFormat="1" ht="75" customHeight="1" x14ac:dyDescent="0.25">
      <c r="A34" s="2" t="s">
        <v>333</v>
      </c>
      <c r="B34" s="2" t="s">
        <v>132</v>
      </c>
      <c r="C34" s="2">
        <v>100</v>
      </c>
      <c r="D34" s="2">
        <v>100</v>
      </c>
      <c r="E34" s="2" t="s">
        <v>187</v>
      </c>
      <c r="F34" s="2" t="s">
        <v>167</v>
      </c>
      <c r="G34" s="3">
        <v>44926</v>
      </c>
      <c r="H34" s="3">
        <v>44926</v>
      </c>
      <c r="I34" s="2" t="s">
        <v>302</v>
      </c>
    </row>
    <row r="35" spans="1:9" s="42" customFormat="1" ht="75" customHeight="1" x14ac:dyDescent="0.25">
      <c r="A35" s="2" t="s">
        <v>334</v>
      </c>
      <c r="B35" s="2" t="s">
        <v>132</v>
      </c>
      <c r="C35" s="2">
        <v>100</v>
      </c>
      <c r="D35" s="2">
        <v>100</v>
      </c>
      <c r="E35" s="2" t="s">
        <v>187</v>
      </c>
      <c r="F35" s="2" t="s">
        <v>167</v>
      </c>
      <c r="G35" s="3">
        <v>44926</v>
      </c>
      <c r="H35" s="3">
        <v>44926</v>
      </c>
      <c r="I35" s="2" t="s">
        <v>302</v>
      </c>
    </row>
    <row r="36" spans="1:9" s="42" customFormat="1" ht="75" customHeight="1" x14ac:dyDescent="0.25">
      <c r="A36" s="2" t="s">
        <v>335</v>
      </c>
      <c r="B36" s="2" t="s">
        <v>132</v>
      </c>
      <c r="C36" s="2">
        <v>100</v>
      </c>
      <c r="D36" s="2">
        <v>100</v>
      </c>
      <c r="E36" s="2" t="s">
        <v>187</v>
      </c>
      <c r="F36" s="2" t="s">
        <v>167</v>
      </c>
      <c r="G36" s="3">
        <v>44926</v>
      </c>
      <c r="H36" s="3">
        <v>44926</v>
      </c>
      <c r="I36" s="2" t="s">
        <v>302</v>
      </c>
    </row>
    <row r="37" spans="1:9" s="42" customFormat="1" ht="75" customHeight="1" thickBot="1" x14ac:dyDescent="0.3">
      <c r="A37" s="8" t="s">
        <v>336</v>
      </c>
      <c r="B37" s="8" t="s">
        <v>132</v>
      </c>
      <c r="C37" s="8">
        <v>100</v>
      </c>
      <c r="D37" s="8">
        <v>100</v>
      </c>
      <c r="E37" s="8" t="s">
        <v>187</v>
      </c>
      <c r="F37" s="8" t="s">
        <v>167</v>
      </c>
      <c r="G37" s="9">
        <v>44926</v>
      </c>
      <c r="H37" s="9">
        <v>44926</v>
      </c>
      <c r="I37" s="8" t="s">
        <v>302</v>
      </c>
    </row>
    <row r="38" spans="1:9" s="42" customFormat="1" ht="75.75" thickTop="1" x14ac:dyDescent="0.25">
      <c r="A38" s="20" t="s">
        <v>267</v>
      </c>
      <c r="B38" s="20" t="s">
        <v>268</v>
      </c>
      <c r="C38" s="13">
        <v>187933</v>
      </c>
      <c r="D38" s="2" t="s">
        <v>269</v>
      </c>
      <c r="E38" s="2" t="s">
        <v>270</v>
      </c>
      <c r="F38" s="2" t="s">
        <v>271</v>
      </c>
      <c r="G38" s="49">
        <v>44846</v>
      </c>
      <c r="H38" s="49">
        <v>44834</v>
      </c>
      <c r="I38" s="22"/>
    </row>
    <row r="39" spans="1:9" s="42" customFormat="1" ht="75" x14ac:dyDescent="0.25">
      <c r="A39" s="20" t="s">
        <v>272</v>
      </c>
      <c r="B39" s="20" t="s">
        <v>268</v>
      </c>
      <c r="C39" s="13">
        <v>133567</v>
      </c>
      <c r="D39" s="2" t="s">
        <v>269</v>
      </c>
      <c r="E39" s="2" t="s">
        <v>270</v>
      </c>
      <c r="F39" s="2" t="s">
        <v>271</v>
      </c>
      <c r="G39" s="49">
        <v>44846</v>
      </c>
      <c r="H39" s="49">
        <v>44834</v>
      </c>
      <c r="I39" s="22"/>
    </row>
    <row r="40" spans="1:9" s="42" customFormat="1" ht="75" customHeight="1" x14ac:dyDescent="0.25">
      <c r="A40" s="2" t="s">
        <v>298</v>
      </c>
      <c r="B40" s="2" t="s">
        <v>299</v>
      </c>
      <c r="C40" s="2">
        <v>52</v>
      </c>
      <c r="D40" s="2">
        <v>52</v>
      </c>
      <c r="E40" s="2" t="s">
        <v>300</v>
      </c>
      <c r="F40" s="2" t="s">
        <v>224</v>
      </c>
      <c r="G40" s="3">
        <v>44844</v>
      </c>
      <c r="H40" s="3">
        <v>44844</v>
      </c>
      <c r="I40" s="2"/>
    </row>
    <row r="41" spans="1:9" s="42" customFormat="1" ht="75" customHeight="1" x14ac:dyDescent="0.25">
      <c r="A41" s="37" t="s">
        <v>301</v>
      </c>
      <c r="B41" s="37" t="s">
        <v>299</v>
      </c>
      <c r="C41" s="37">
        <v>32</v>
      </c>
      <c r="D41" s="37">
        <v>32</v>
      </c>
      <c r="E41" s="37" t="s">
        <v>300</v>
      </c>
      <c r="F41" s="37" t="s">
        <v>224</v>
      </c>
      <c r="G41" s="36">
        <v>44844</v>
      </c>
      <c r="H41" s="36">
        <v>44844</v>
      </c>
      <c r="I41" s="37"/>
    </row>
    <row r="42" spans="1:9" s="42" customFormat="1" ht="75" customHeight="1" x14ac:dyDescent="0.25">
      <c r="A42" s="50" t="s">
        <v>278</v>
      </c>
      <c r="B42" s="50" t="s">
        <v>239</v>
      </c>
      <c r="C42" s="50">
        <v>10</v>
      </c>
      <c r="D42" s="50" t="s">
        <v>280</v>
      </c>
      <c r="E42" s="50" t="s">
        <v>321</v>
      </c>
      <c r="F42" s="50" t="s">
        <v>241</v>
      </c>
      <c r="G42" s="51">
        <v>44837</v>
      </c>
      <c r="H42" s="51">
        <v>44839</v>
      </c>
      <c r="I42" s="50"/>
    </row>
    <row r="43" spans="1:9" s="42" customFormat="1" ht="75" customHeight="1" x14ac:dyDescent="0.25">
      <c r="A43" s="50" t="s">
        <v>308</v>
      </c>
      <c r="B43" s="50" t="s">
        <v>243</v>
      </c>
      <c r="C43" s="50">
        <v>22</v>
      </c>
      <c r="D43" s="50" t="s">
        <v>309</v>
      </c>
      <c r="E43" s="50" t="s">
        <v>322</v>
      </c>
      <c r="F43" s="50" t="s">
        <v>241</v>
      </c>
      <c r="G43" s="51">
        <v>44837</v>
      </c>
      <c r="H43" s="51">
        <v>44839</v>
      </c>
      <c r="I43" s="50"/>
    </row>
    <row r="44" spans="1:9" s="42" customFormat="1" ht="75" customHeight="1" x14ac:dyDescent="0.25">
      <c r="A44" s="50" t="s">
        <v>244</v>
      </c>
      <c r="B44" s="50" t="s">
        <v>245</v>
      </c>
      <c r="C44" s="50">
        <v>1467</v>
      </c>
      <c r="D44" s="50" t="s">
        <v>287</v>
      </c>
      <c r="E44" s="50" t="s">
        <v>323</v>
      </c>
      <c r="F44" s="50" t="s">
        <v>241</v>
      </c>
      <c r="G44" s="51">
        <v>44837</v>
      </c>
      <c r="H44" s="51">
        <v>44839</v>
      </c>
      <c r="I44" s="50"/>
    </row>
    <row r="45" spans="1:9" s="42" customFormat="1" ht="75" customHeight="1" x14ac:dyDescent="0.25">
      <c r="A45" s="50" t="s">
        <v>289</v>
      </c>
      <c r="B45" s="50" t="s">
        <v>247</v>
      </c>
      <c r="C45" s="50">
        <v>1</v>
      </c>
      <c r="D45" s="50" t="s">
        <v>291</v>
      </c>
      <c r="E45" s="50" t="s">
        <v>324</v>
      </c>
      <c r="F45" s="50" t="s">
        <v>241</v>
      </c>
      <c r="G45" s="51">
        <v>44837</v>
      </c>
      <c r="H45" s="51">
        <v>44839</v>
      </c>
      <c r="I45" s="50"/>
    </row>
    <row r="46" spans="1:9" s="42" customFormat="1" ht="75" customHeight="1" x14ac:dyDescent="0.25">
      <c r="A46" s="50" t="s">
        <v>248</v>
      </c>
      <c r="B46" s="50" t="s">
        <v>263</v>
      </c>
      <c r="C46" s="52">
        <f>0/16</f>
        <v>0</v>
      </c>
      <c r="D46" s="52">
        <f>9/16</f>
        <v>0.5625</v>
      </c>
      <c r="E46" s="50" t="s">
        <v>325</v>
      </c>
      <c r="F46" s="50" t="s">
        <v>274</v>
      </c>
      <c r="G46" s="51">
        <v>44841</v>
      </c>
      <c r="H46" s="51">
        <v>44841</v>
      </c>
      <c r="I46" s="50" t="s">
        <v>326</v>
      </c>
    </row>
    <row r="47" spans="1:9" s="42" customFormat="1" ht="75" customHeight="1" x14ac:dyDescent="0.25">
      <c r="A47" s="50" t="s">
        <v>275</v>
      </c>
      <c r="B47" s="50" t="s">
        <v>276</v>
      </c>
      <c r="C47" s="50">
        <v>109</v>
      </c>
      <c r="D47" s="50">
        <v>458</v>
      </c>
      <c r="E47" s="50" t="s">
        <v>327</v>
      </c>
      <c r="F47" s="50" t="s">
        <v>274</v>
      </c>
      <c r="G47" s="51">
        <v>44841</v>
      </c>
      <c r="H47" s="51">
        <v>44841</v>
      </c>
      <c r="I47" s="2"/>
    </row>
    <row r="48" spans="1:9" s="42" customFormat="1" ht="75" customHeight="1" x14ac:dyDescent="0.25">
      <c r="A48" s="2" t="s">
        <v>177</v>
      </c>
      <c r="B48" s="2" t="s">
        <v>178</v>
      </c>
      <c r="C48" s="2">
        <v>25</v>
      </c>
      <c r="D48" s="2">
        <v>100</v>
      </c>
      <c r="E48" s="2" t="s">
        <v>315</v>
      </c>
      <c r="F48" s="2" t="s">
        <v>167</v>
      </c>
      <c r="G48" s="3">
        <v>44834</v>
      </c>
      <c r="H48" s="3">
        <v>44834</v>
      </c>
      <c r="I48" s="2" t="s">
        <v>293</v>
      </c>
    </row>
    <row r="49" spans="1:9" s="42" customFormat="1" ht="75" customHeight="1" x14ac:dyDescent="0.25">
      <c r="A49" s="2" t="s">
        <v>179</v>
      </c>
      <c r="B49" s="2" t="s">
        <v>316</v>
      </c>
      <c r="C49" s="2">
        <v>25</v>
      </c>
      <c r="D49" s="2">
        <v>100</v>
      </c>
      <c r="E49" s="2" t="s">
        <v>233</v>
      </c>
      <c r="F49" s="2" t="s">
        <v>167</v>
      </c>
      <c r="G49" s="3">
        <v>44834</v>
      </c>
      <c r="H49" s="3">
        <v>44834</v>
      </c>
      <c r="I49" s="2"/>
    </row>
    <row r="50" spans="1:9" s="42" customFormat="1" ht="75" customHeight="1" x14ac:dyDescent="0.25">
      <c r="A50" s="2" t="s">
        <v>181</v>
      </c>
      <c r="B50" s="2" t="s">
        <v>294</v>
      </c>
      <c r="C50" s="2">
        <v>25</v>
      </c>
      <c r="D50" s="2">
        <v>100</v>
      </c>
      <c r="E50" s="2" t="s">
        <v>317</v>
      </c>
      <c r="F50" s="2" t="s">
        <v>167</v>
      </c>
      <c r="G50" s="3">
        <v>44834</v>
      </c>
      <c r="H50" s="3">
        <v>44834</v>
      </c>
      <c r="I50" s="2"/>
    </row>
    <row r="51" spans="1:9" s="42" customFormat="1" ht="75" customHeight="1" x14ac:dyDescent="0.25">
      <c r="A51" s="2" t="s">
        <v>91</v>
      </c>
      <c r="B51" s="2" t="s">
        <v>295</v>
      </c>
      <c r="C51" s="2">
        <v>25</v>
      </c>
      <c r="D51" s="2">
        <v>100</v>
      </c>
      <c r="E51" s="2" t="s">
        <v>235</v>
      </c>
      <c r="F51" s="2" t="s">
        <v>167</v>
      </c>
      <c r="G51" s="3">
        <v>44834</v>
      </c>
      <c r="H51" s="3">
        <v>44834</v>
      </c>
      <c r="I51" s="2"/>
    </row>
    <row r="52" spans="1:9" s="42" customFormat="1" ht="75" customHeight="1" x14ac:dyDescent="0.25">
      <c r="A52" s="2" t="s">
        <v>93</v>
      </c>
      <c r="B52" s="2" t="s">
        <v>296</v>
      </c>
      <c r="C52" s="2">
        <v>25</v>
      </c>
      <c r="D52" s="2">
        <v>100</v>
      </c>
      <c r="E52" s="2" t="s">
        <v>236</v>
      </c>
      <c r="F52" s="2" t="s">
        <v>167</v>
      </c>
      <c r="G52" s="3">
        <v>44834</v>
      </c>
      <c r="H52" s="3">
        <v>44834</v>
      </c>
      <c r="I52" s="2"/>
    </row>
    <row r="53" spans="1:9" s="42" customFormat="1" ht="75" customHeight="1" x14ac:dyDescent="0.25">
      <c r="A53" s="2" t="s">
        <v>123</v>
      </c>
      <c r="B53" s="2" t="s">
        <v>124</v>
      </c>
      <c r="C53" s="2">
        <v>5</v>
      </c>
      <c r="D53" s="2">
        <v>75</v>
      </c>
      <c r="E53" s="2" t="s">
        <v>235</v>
      </c>
      <c r="F53" s="2" t="s">
        <v>167</v>
      </c>
      <c r="G53" s="3">
        <v>44834</v>
      </c>
      <c r="H53" s="3">
        <v>44834</v>
      </c>
      <c r="I53" s="2"/>
    </row>
    <row r="54" spans="1:9" s="42" customFormat="1" ht="75" customHeight="1" x14ac:dyDescent="0.25">
      <c r="A54" s="2" t="s">
        <v>183</v>
      </c>
      <c r="B54" s="2" t="s">
        <v>120</v>
      </c>
      <c r="C54" s="2">
        <v>25</v>
      </c>
      <c r="D54" s="2">
        <v>100</v>
      </c>
      <c r="E54" s="2" t="s">
        <v>235</v>
      </c>
      <c r="F54" s="2" t="s">
        <v>167</v>
      </c>
      <c r="G54" s="3">
        <v>44834</v>
      </c>
      <c r="H54" s="3">
        <v>44834</v>
      </c>
      <c r="I54" s="2"/>
    </row>
    <row r="55" spans="1:9" s="42" customFormat="1" ht="75" customHeight="1" x14ac:dyDescent="0.25">
      <c r="A55" s="2" t="s">
        <v>184</v>
      </c>
      <c r="B55" s="2" t="s">
        <v>120</v>
      </c>
      <c r="C55" s="2">
        <v>25</v>
      </c>
      <c r="D55" s="2">
        <v>100</v>
      </c>
      <c r="E55" s="2" t="s">
        <v>235</v>
      </c>
      <c r="F55" s="2" t="s">
        <v>167</v>
      </c>
      <c r="G55" s="3">
        <v>44834</v>
      </c>
      <c r="H55" s="3">
        <v>44834</v>
      </c>
      <c r="I55" s="2"/>
    </row>
    <row r="56" spans="1:9" s="42" customFormat="1" ht="75" customHeight="1" x14ac:dyDescent="0.25">
      <c r="A56" s="2" t="s">
        <v>185</v>
      </c>
      <c r="B56" s="2" t="s">
        <v>120</v>
      </c>
      <c r="C56" s="2">
        <v>25</v>
      </c>
      <c r="D56" s="2">
        <v>100</v>
      </c>
      <c r="E56" s="2" t="s">
        <v>317</v>
      </c>
      <c r="F56" s="2" t="s">
        <v>167</v>
      </c>
      <c r="G56" s="3">
        <v>44834</v>
      </c>
      <c r="H56" s="3">
        <v>44834</v>
      </c>
      <c r="I56" s="2"/>
    </row>
    <row r="57" spans="1:9" s="42" customFormat="1" ht="75" customHeight="1" x14ac:dyDescent="0.25">
      <c r="A57" s="2" t="s">
        <v>192</v>
      </c>
      <c r="B57" s="2" t="s">
        <v>132</v>
      </c>
      <c r="C57" s="2">
        <v>50</v>
      </c>
      <c r="D57" s="2">
        <v>50</v>
      </c>
      <c r="E57" s="2" t="s">
        <v>187</v>
      </c>
      <c r="F57" s="2" t="s">
        <v>167</v>
      </c>
      <c r="G57" s="3">
        <v>44834</v>
      </c>
      <c r="H57" s="3">
        <v>44834</v>
      </c>
      <c r="I57" s="2"/>
    </row>
    <row r="58" spans="1:9" s="42" customFormat="1" ht="75" customHeight="1" x14ac:dyDescent="0.25">
      <c r="A58" s="2" t="s">
        <v>237</v>
      </c>
      <c r="B58" s="2" t="s">
        <v>132</v>
      </c>
      <c r="C58" s="2">
        <v>80</v>
      </c>
      <c r="D58" s="2">
        <v>100</v>
      </c>
      <c r="E58" s="2" t="s">
        <v>187</v>
      </c>
      <c r="F58" s="2" t="s">
        <v>167</v>
      </c>
      <c r="G58" s="3">
        <v>44834</v>
      </c>
      <c r="H58" s="3">
        <v>44834</v>
      </c>
      <c r="I58" s="2"/>
    </row>
    <row r="59" spans="1:9" s="42" customFormat="1" ht="75" customHeight="1" x14ac:dyDescent="0.25">
      <c r="A59" s="2" t="s">
        <v>305</v>
      </c>
      <c r="B59" s="2" t="s">
        <v>132</v>
      </c>
      <c r="C59" s="2">
        <v>100</v>
      </c>
      <c r="D59" s="2">
        <v>100</v>
      </c>
      <c r="E59" s="2" t="s">
        <v>187</v>
      </c>
      <c r="F59" s="2" t="s">
        <v>167</v>
      </c>
      <c r="G59" s="3">
        <v>44834</v>
      </c>
      <c r="H59" s="3">
        <v>44834</v>
      </c>
      <c r="I59" s="2" t="s">
        <v>318</v>
      </c>
    </row>
    <row r="60" spans="1:9" s="42" customFormat="1" ht="75" customHeight="1" x14ac:dyDescent="0.25">
      <c r="A60" s="2" t="s">
        <v>319</v>
      </c>
      <c r="B60" s="2" t="s">
        <v>132</v>
      </c>
      <c r="C60" s="2">
        <v>90</v>
      </c>
      <c r="D60" s="2">
        <v>100</v>
      </c>
      <c r="E60" s="2" t="s">
        <v>187</v>
      </c>
      <c r="F60" s="2" t="s">
        <v>167</v>
      </c>
      <c r="G60" s="3">
        <v>44834</v>
      </c>
      <c r="H60" s="3">
        <v>44834</v>
      </c>
      <c r="I60" s="2"/>
    </row>
    <row r="61" spans="1:9" s="42" customFormat="1" ht="75" customHeight="1" thickBot="1" x14ac:dyDescent="0.3">
      <c r="A61" s="8" t="s">
        <v>320</v>
      </c>
      <c r="B61" s="8" t="s">
        <v>132</v>
      </c>
      <c r="C61" s="8">
        <v>100</v>
      </c>
      <c r="D61" s="8">
        <v>100</v>
      </c>
      <c r="E61" s="8" t="s">
        <v>187</v>
      </c>
      <c r="F61" s="8" t="s">
        <v>167</v>
      </c>
      <c r="G61" s="9">
        <v>44834</v>
      </c>
      <c r="H61" s="9">
        <v>44834</v>
      </c>
      <c r="I61" s="8"/>
    </row>
    <row r="62" spans="1:9" s="42" customFormat="1" ht="75" customHeight="1" thickTop="1" x14ac:dyDescent="0.25">
      <c r="A62" s="2" t="s">
        <v>278</v>
      </c>
      <c r="B62" s="2" t="s">
        <v>239</v>
      </c>
      <c r="C62" s="2">
        <v>10</v>
      </c>
      <c r="D62" s="2" t="s">
        <v>280</v>
      </c>
      <c r="E62" s="2" t="s">
        <v>307</v>
      </c>
      <c r="F62" s="2" t="s">
        <v>241</v>
      </c>
      <c r="G62" s="48">
        <v>44743</v>
      </c>
      <c r="H62" s="48">
        <v>44747</v>
      </c>
      <c r="I62" s="2"/>
    </row>
    <row r="63" spans="1:9" s="42" customFormat="1" ht="75" customHeight="1" x14ac:dyDescent="0.25">
      <c r="A63" s="2" t="s">
        <v>308</v>
      </c>
      <c r="B63" s="2" t="s">
        <v>243</v>
      </c>
      <c r="C63" s="2">
        <v>22</v>
      </c>
      <c r="D63" s="2" t="s">
        <v>309</v>
      </c>
      <c r="E63" s="2" t="s">
        <v>310</v>
      </c>
      <c r="F63" s="2" t="s">
        <v>241</v>
      </c>
      <c r="G63" s="48">
        <v>44743</v>
      </c>
      <c r="H63" s="48">
        <v>44747</v>
      </c>
      <c r="I63" s="2"/>
    </row>
    <row r="64" spans="1:9" s="42" customFormat="1" ht="75" customHeight="1" x14ac:dyDescent="0.25">
      <c r="A64" s="2" t="s">
        <v>244</v>
      </c>
      <c r="B64" s="2" t="s">
        <v>245</v>
      </c>
      <c r="C64" s="2">
        <v>1467</v>
      </c>
      <c r="D64" s="2" t="s">
        <v>287</v>
      </c>
      <c r="E64" s="2" t="s">
        <v>311</v>
      </c>
      <c r="F64" s="2" t="s">
        <v>241</v>
      </c>
      <c r="G64" s="48">
        <v>44743</v>
      </c>
      <c r="H64" s="48">
        <v>44747</v>
      </c>
      <c r="I64" s="2"/>
    </row>
    <row r="65" spans="1:9" s="42" customFormat="1" ht="75" customHeight="1" x14ac:dyDescent="0.25">
      <c r="A65" s="2" t="s">
        <v>289</v>
      </c>
      <c r="B65" s="2" t="s">
        <v>247</v>
      </c>
      <c r="C65" s="2">
        <v>1</v>
      </c>
      <c r="D65" s="2" t="s">
        <v>291</v>
      </c>
      <c r="E65" s="2" t="s">
        <v>312</v>
      </c>
      <c r="F65" s="2" t="s">
        <v>241</v>
      </c>
      <c r="G65" s="48">
        <v>44743</v>
      </c>
      <c r="H65" s="48">
        <v>44747</v>
      </c>
      <c r="I65" s="2"/>
    </row>
    <row r="66" spans="1:9" s="42" customFormat="1" ht="75" customHeight="1" x14ac:dyDescent="0.25">
      <c r="A66" s="2" t="s">
        <v>262</v>
      </c>
      <c r="B66" s="2" t="s">
        <v>263</v>
      </c>
      <c r="C66" s="47">
        <f>0/16</f>
        <v>0</v>
      </c>
      <c r="D66" s="47">
        <f>10/16</f>
        <v>0.625</v>
      </c>
      <c r="E66" s="2" t="s">
        <v>313</v>
      </c>
      <c r="F66" s="2" t="s">
        <v>274</v>
      </c>
      <c r="G66" s="48">
        <v>44743</v>
      </c>
      <c r="H66" s="48">
        <v>44748</v>
      </c>
      <c r="I66" s="2"/>
    </row>
    <row r="67" spans="1:9" s="42" customFormat="1" ht="75" customHeight="1" x14ac:dyDescent="0.25">
      <c r="A67" s="2" t="s">
        <v>275</v>
      </c>
      <c r="B67" s="2" t="s">
        <v>276</v>
      </c>
      <c r="C67" s="2">
        <v>0</v>
      </c>
      <c r="D67" s="2">
        <v>458</v>
      </c>
      <c r="E67" s="2" t="s">
        <v>314</v>
      </c>
      <c r="F67" s="2" t="s">
        <v>274</v>
      </c>
      <c r="G67" s="48">
        <v>44743</v>
      </c>
      <c r="H67" s="48">
        <v>44748</v>
      </c>
      <c r="I67" s="2"/>
    </row>
    <row r="68" spans="1:9" s="42" customFormat="1" ht="75" customHeight="1" x14ac:dyDescent="0.25">
      <c r="A68" s="20" t="s">
        <v>267</v>
      </c>
      <c r="B68" s="20" t="s">
        <v>268</v>
      </c>
      <c r="C68" s="13">
        <v>187933</v>
      </c>
      <c r="D68" s="2" t="s">
        <v>269</v>
      </c>
      <c r="E68" s="2" t="s">
        <v>270</v>
      </c>
      <c r="F68" s="2" t="s">
        <v>271</v>
      </c>
      <c r="G68" s="49">
        <v>44755</v>
      </c>
      <c r="H68" s="49">
        <v>44742</v>
      </c>
      <c r="I68" s="54"/>
    </row>
    <row r="69" spans="1:9" s="42" customFormat="1" ht="75" customHeight="1" x14ac:dyDescent="0.25">
      <c r="A69" s="20" t="s">
        <v>272</v>
      </c>
      <c r="B69" s="20" t="s">
        <v>268</v>
      </c>
      <c r="C69" s="13">
        <v>133567</v>
      </c>
      <c r="D69" s="2" t="s">
        <v>269</v>
      </c>
      <c r="E69" s="2" t="s">
        <v>270</v>
      </c>
      <c r="F69" s="2" t="s">
        <v>271</v>
      </c>
      <c r="G69" s="49">
        <v>44755</v>
      </c>
      <c r="H69" s="49">
        <v>44742</v>
      </c>
      <c r="I69" s="54"/>
    </row>
    <row r="70" spans="1:9" s="42" customFormat="1" ht="75" customHeight="1" x14ac:dyDescent="0.25">
      <c r="A70" s="2" t="s">
        <v>177</v>
      </c>
      <c r="B70" s="2" t="s">
        <v>178</v>
      </c>
      <c r="C70" s="2">
        <v>25</v>
      </c>
      <c r="D70" s="2">
        <v>100</v>
      </c>
      <c r="E70" s="2" t="s">
        <v>232</v>
      </c>
      <c r="F70" s="2" t="s">
        <v>167</v>
      </c>
      <c r="G70" s="3">
        <v>44742</v>
      </c>
      <c r="H70" s="3">
        <v>44742</v>
      </c>
      <c r="I70" s="2" t="s">
        <v>293</v>
      </c>
    </row>
    <row r="71" spans="1:9" s="42" customFormat="1" ht="75" customHeight="1" x14ac:dyDescent="0.25">
      <c r="A71" s="2" t="s">
        <v>179</v>
      </c>
      <c r="B71" s="2" t="s">
        <v>180</v>
      </c>
      <c r="C71" s="2">
        <v>25</v>
      </c>
      <c r="D71" s="2">
        <v>100</v>
      </c>
      <c r="E71" s="2" t="s">
        <v>233</v>
      </c>
      <c r="F71" s="2" t="s">
        <v>167</v>
      </c>
      <c r="G71" s="3">
        <v>44742</v>
      </c>
      <c r="H71" s="3">
        <v>44742</v>
      </c>
      <c r="I71" s="2"/>
    </row>
    <row r="72" spans="1:9" s="42" customFormat="1" ht="75" customHeight="1" x14ac:dyDescent="0.25">
      <c r="A72" s="2" t="s">
        <v>181</v>
      </c>
      <c r="B72" s="2" t="s">
        <v>294</v>
      </c>
      <c r="C72" s="2">
        <v>25</v>
      </c>
      <c r="D72" s="2">
        <v>100</v>
      </c>
      <c r="E72" s="2" t="s">
        <v>234</v>
      </c>
      <c r="F72" s="2" t="s">
        <v>167</v>
      </c>
      <c r="G72" s="3">
        <v>44742</v>
      </c>
      <c r="H72" s="3">
        <v>44742</v>
      </c>
      <c r="I72" s="2"/>
    </row>
    <row r="73" spans="1:9" s="42" customFormat="1" ht="75" customHeight="1" x14ac:dyDescent="0.25">
      <c r="A73" s="2" t="s">
        <v>91</v>
      </c>
      <c r="B73" s="2" t="s">
        <v>295</v>
      </c>
      <c r="C73" s="2">
        <v>25</v>
      </c>
      <c r="D73" s="2">
        <v>100</v>
      </c>
      <c r="E73" s="2" t="s">
        <v>235</v>
      </c>
      <c r="F73" s="2" t="s">
        <v>167</v>
      </c>
      <c r="G73" s="3">
        <v>44742</v>
      </c>
      <c r="H73" s="3">
        <v>44742</v>
      </c>
      <c r="I73" s="2"/>
    </row>
    <row r="74" spans="1:9" s="42" customFormat="1" ht="75" customHeight="1" x14ac:dyDescent="0.25">
      <c r="A74" s="2" t="s">
        <v>93</v>
      </c>
      <c r="B74" s="2" t="s">
        <v>296</v>
      </c>
      <c r="C74" s="2">
        <v>25</v>
      </c>
      <c r="D74" s="2">
        <v>100</v>
      </c>
      <c r="E74" s="2" t="s">
        <v>236</v>
      </c>
      <c r="F74" s="2" t="s">
        <v>167</v>
      </c>
      <c r="G74" s="3">
        <v>44742</v>
      </c>
      <c r="H74" s="3">
        <v>44742</v>
      </c>
      <c r="I74" s="2"/>
    </row>
    <row r="75" spans="1:9" s="42" customFormat="1" ht="75" customHeight="1" x14ac:dyDescent="0.25">
      <c r="A75" s="2" t="s">
        <v>123</v>
      </c>
      <c r="B75" s="2" t="s">
        <v>124</v>
      </c>
      <c r="C75" s="2">
        <v>6</v>
      </c>
      <c r="D75" s="2">
        <v>75</v>
      </c>
      <c r="E75" s="2" t="s">
        <v>235</v>
      </c>
      <c r="F75" s="2" t="s">
        <v>167</v>
      </c>
      <c r="G75" s="3">
        <v>44742</v>
      </c>
      <c r="H75" s="3">
        <v>44742</v>
      </c>
      <c r="I75" s="2"/>
    </row>
    <row r="76" spans="1:9" s="42" customFormat="1" ht="75" customHeight="1" x14ac:dyDescent="0.25">
      <c r="A76" s="2" t="s">
        <v>183</v>
      </c>
      <c r="B76" s="2" t="s">
        <v>120</v>
      </c>
      <c r="C76" s="2">
        <v>25</v>
      </c>
      <c r="D76" s="2">
        <v>100</v>
      </c>
      <c r="E76" s="2" t="s">
        <v>235</v>
      </c>
      <c r="F76" s="2" t="s">
        <v>167</v>
      </c>
      <c r="G76" s="3">
        <v>44742</v>
      </c>
      <c r="H76" s="3">
        <v>44742</v>
      </c>
      <c r="I76" s="2"/>
    </row>
    <row r="77" spans="1:9" s="42" customFormat="1" ht="75" customHeight="1" x14ac:dyDescent="0.25">
      <c r="A77" s="2" t="s">
        <v>184</v>
      </c>
      <c r="B77" s="2" t="s">
        <v>120</v>
      </c>
      <c r="C77" s="2">
        <v>25</v>
      </c>
      <c r="D77" s="2">
        <v>100</v>
      </c>
      <c r="E77" s="2" t="s">
        <v>235</v>
      </c>
      <c r="F77" s="2" t="s">
        <v>167</v>
      </c>
      <c r="G77" s="3">
        <v>44742</v>
      </c>
      <c r="H77" s="3">
        <v>44742</v>
      </c>
      <c r="I77" s="2"/>
    </row>
    <row r="78" spans="1:9" s="42" customFormat="1" ht="75" customHeight="1" x14ac:dyDescent="0.25">
      <c r="A78" s="2" t="s">
        <v>185</v>
      </c>
      <c r="B78" s="2" t="s">
        <v>120</v>
      </c>
      <c r="C78" s="2">
        <v>25</v>
      </c>
      <c r="D78" s="2">
        <v>100</v>
      </c>
      <c r="E78" s="2" t="s">
        <v>234</v>
      </c>
      <c r="F78" s="2" t="s">
        <v>167</v>
      </c>
      <c r="G78" s="3">
        <v>44742</v>
      </c>
      <c r="H78" s="3">
        <v>44742</v>
      </c>
      <c r="I78" s="2"/>
    </row>
    <row r="79" spans="1:9" s="42" customFormat="1" ht="75" customHeight="1" x14ac:dyDescent="0.25">
      <c r="A79" s="2" t="s">
        <v>192</v>
      </c>
      <c r="B79" s="2" t="s">
        <v>132</v>
      </c>
      <c r="C79" s="2">
        <v>91</v>
      </c>
      <c r="D79" s="2">
        <v>93</v>
      </c>
      <c r="E79" s="2" t="s">
        <v>187</v>
      </c>
      <c r="F79" s="2" t="s">
        <v>167</v>
      </c>
      <c r="G79" s="3">
        <v>44742</v>
      </c>
      <c r="H79" s="3">
        <v>44742</v>
      </c>
      <c r="I79" s="2"/>
    </row>
    <row r="80" spans="1:9" s="42" customFormat="1" ht="75" customHeight="1" x14ac:dyDescent="0.25">
      <c r="A80" s="2" t="s">
        <v>186</v>
      </c>
      <c r="B80" s="2" t="s">
        <v>132</v>
      </c>
      <c r="C80" s="2">
        <v>100</v>
      </c>
      <c r="D80" s="2">
        <v>100</v>
      </c>
      <c r="E80" s="2" t="s">
        <v>187</v>
      </c>
      <c r="F80" s="2" t="s">
        <v>167</v>
      </c>
      <c r="G80" s="3">
        <v>44742</v>
      </c>
      <c r="H80" s="3">
        <v>44742</v>
      </c>
      <c r="I80" s="2"/>
    </row>
    <row r="81" spans="1:9" s="42" customFormat="1" ht="75" customHeight="1" x14ac:dyDescent="0.25">
      <c r="A81" s="2" t="s">
        <v>237</v>
      </c>
      <c r="B81" s="2" t="s">
        <v>132</v>
      </c>
      <c r="C81" s="2">
        <v>76</v>
      </c>
      <c r="D81" s="2">
        <v>78</v>
      </c>
      <c r="E81" s="2" t="s">
        <v>187</v>
      </c>
      <c r="F81" s="2" t="s">
        <v>167</v>
      </c>
      <c r="G81" s="3">
        <v>44742</v>
      </c>
      <c r="H81" s="3">
        <v>44742</v>
      </c>
      <c r="I81" s="2"/>
    </row>
    <row r="82" spans="1:9" s="42" customFormat="1" ht="75" customHeight="1" x14ac:dyDescent="0.25">
      <c r="A82" s="2" t="s">
        <v>303</v>
      </c>
      <c r="B82" s="2" t="s">
        <v>132</v>
      </c>
      <c r="C82" s="2">
        <v>50</v>
      </c>
      <c r="D82" s="2">
        <v>100</v>
      </c>
      <c r="E82" s="2" t="s">
        <v>187</v>
      </c>
      <c r="F82" s="2" t="s">
        <v>167</v>
      </c>
      <c r="G82" s="3">
        <v>44742</v>
      </c>
      <c r="H82" s="3">
        <v>44742</v>
      </c>
      <c r="I82" s="2"/>
    </row>
    <row r="83" spans="1:9" s="42" customFormat="1" ht="75" customHeight="1" x14ac:dyDescent="0.25">
      <c r="A83" s="2" t="s">
        <v>304</v>
      </c>
      <c r="B83" s="2" t="s">
        <v>132</v>
      </c>
      <c r="C83" s="2">
        <v>100</v>
      </c>
      <c r="D83" s="2">
        <v>100</v>
      </c>
      <c r="E83" s="2" t="s">
        <v>187</v>
      </c>
      <c r="F83" s="2" t="s">
        <v>167</v>
      </c>
      <c r="G83" s="3">
        <v>44742</v>
      </c>
      <c r="H83" s="3">
        <v>44742</v>
      </c>
      <c r="I83" s="2"/>
    </row>
    <row r="84" spans="1:9" s="42" customFormat="1" ht="75" customHeight="1" x14ac:dyDescent="0.25">
      <c r="A84" s="2" t="s">
        <v>305</v>
      </c>
      <c r="B84" s="2" t="s">
        <v>132</v>
      </c>
      <c r="C84" s="2">
        <v>50</v>
      </c>
      <c r="D84" s="2">
        <v>100</v>
      </c>
      <c r="E84" s="2" t="s">
        <v>187</v>
      </c>
      <c r="F84" s="2" t="s">
        <v>167</v>
      </c>
      <c r="G84" s="3">
        <v>44742</v>
      </c>
      <c r="H84" s="3">
        <v>44742</v>
      </c>
      <c r="I84" s="2"/>
    </row>
    <row r="85" spans="1:9" s="42" customFormat="1" ht="75" customHeight="1" thickBot="1" x14ac:dyDescent="0.3">
      <c r="A85" s="8" t="s">
        <v>306</v>
      </c>
      <c r="B85" s="8" t="s">
        <v>132</v>
      </c>
      <c r="C85" s="8">
        <v>100</v>
      </c>
      <c r="D85" s="8">
        <v>100</v>
      </c>
      <c r="E85" s="8" t="s">
        <v>187</v>
      </c>
      <c r="F85" s="8" t="s">
        <v>167</v>
      </c>
      <c r="G85" s="9">
        <v>44742</v>
      </c>
      <c r="H85" s="9">
        <v>44742</v>
      </c>
      <c r="I85" s="8" t="s">
        <v>302</v>
      </c>
    </row>
    <row r="86" spans="1:9" s="42" customFormat="1" ht="75" customHeight="1" thickTop="1" x14ac:dyDescent="0.25">
      <c r="A86" s="2" t="s">
        <v>267</v>
      </c>
      <c r="B86" s="2" t="s">
        <v>268</v>
      </c>
      <c r="C86" s="13">
        <v>191469</v>
      </c>
      <c r="D86" s="2" t="s">
        <v>269</v>
      </c>
      <c r="E86" s="2" t="s">
        <v>270</v>
      </c>
      <c r="F86" s="2" t="s">
        <v>271</v>
      </c>
      <c r="G86" s="3">
        <v>44664</v>
      </c>
      <c r="H86" s="3">
        <v>44651</v>
      </c>
      <c r="I86" s="2"/>
    </row>
    <row r="87" spans="1:9" s="42" customFormat="1" ht="75" customHeight="1" x14ac:dyDescent="0.25">
      <c r="A87" s="37" t="s">
        <v>272</v>
      </c>
      <c r="B87" s="37" t="s">
        <v>268</v>
      </c>
      <c r="C87" s="45">
        <v>145601</v>
      </c>
      <c r="D87" s="37" t="s">
        <v>269</v>
      </c>
      <c r="E87" s="37" t="s">
        <v>270</v>
      </c>
      <c r="F87" s="37" t="s">
        <v>271</v>
      </c>
      <c r="G87" s="36">
        <v>44664</v>
      </c>
      <c r="H87" s="36">
        <v>44651</v>
      </c>
      <c r="I87" s="37"/>
    </row>
    <row r="88" spans="1:9" s="42" customFormat="1" ht="75" customHeight="1" x14ac:dyDescent="0.25">
      <c r="A88" s="2" t="s">
        <v>298</v>
      </c>
      <c r="B88" s="2" t="s">
        <v>299</v>
      </c>
      <c r="C88" s="2">
        <v>24.28</v>
      </c>
      <c r="D88" s="2">
        <v>100</v>
      </c>
      <c r="E88" s="2" t="s">
        <v>300</v>
      </c>
      <c r="F88" s="2" t="s">
        <v>224</v>
      </c>
      <c r="G88" s="3">
        <v>44658</v>
      </c>
      <c r="H88" s="3">
        <v>44658</v>
      </c>
      <c r="I88" s="2"/>
    </row>
    <row r="89" spans="1:9" s="42" customFormat="1" ht="75" customHeight="1" x14ac:dyDescent="0.25">
      <c r="A89" s="2" t="s">
        <v>301</v>
      </c>
      <c r="B89" s="2" t="s">
        <v>299</v>
      </c>
      <c r="C89" s="2">
        <v>24.28</v>
      </c>
      <c r="D89" s="2">
        <v>100</v>
      </c>
      <c r="E89" s="2" t="s">
        <v>300</v>
      </c>
      <c r="F89" s="2" t="s">
        <v>224</v>
      </c>
      <c r="G89" s="3">
        <v>44658</v>
      </c>
      <c r="H89" s="3">
        <v>44658</v>
      </c>
      <c r="I89" s="2"/>
    </row>
    <row r="90" spans="1:9" s="42" customFormat="1" ht="75" customHeight="1" x14ac:dyDescent="0.25">
      <c r="A90" s="2" t="s">
        <v>262</v>
      </c>
      <c r="B90" s="2" t="s">
        <v>263</v>
      </c>
      <c r="C90" s="46" t="s">
        <v>264</v>
      </c>
      <c r="D90" s="46" t="s">
        <v>265</v>
      </c>
      <c r="E90" s="2" t="s">
        <v>273</v>
      </c>
      <c r="F90" s="2" t="s">
        <v>274</v>
      </c>
      <c r="G90" s="3">
        <v>44657</v>
      </c>
      <c r="H90" s="3">
        <v>44657</v>
      </c>
      <c r="I90" s="2"/>
    </row>
    <row r="91" spans="1:9" s="42" customFormat="1" ht="75" customHeight="1" x14ac:dyDescent="0.25">
      <c r="A91" s="2" t="s">
        <v>275</v>
      </c>
      <c r="B91" s="2" t="s">
        <v>276</v>
      </c>
      <c r="C91" s="2">
        <v>0</v>
      </c>
      <c r="D91" s="2">
        <v>458</v>
      </c>
      <c r="E91" s="2" t="s">
        <v>277</v>
      </c>
      <c r="F91" s="2" t="s">
        <v>274</v>
      </c>
      <c r="G91" s="3">
        <v>44657</v>
      </c>
      <c r="H91" s="3">
        <v>44657</v>
      </c>
      <c r="I91" s="2"/>
    </row>
    <row r="92" spans="1:9" s="42" customFormat="1" ht="75" customHeight="1" x14ac:dyDescent="0.25">
      <c r="A92" s="2" t="s">
        <v>278</v>
      </c>
      <c r="B92" s="2" t="s">
        <v>239</v>
      </c>
      <c r="C92" s="2" t="s">
        <v>279</v>
      </c>
      <c r="D92" s="2" t="s">
        <v>280</v>
      </c>
      <c r="E92" s="46" t="s">
        <v>281</v>
      </c>
      <c r="F92" s="2" t="s">
        <v>241</v>
      </c>
      <c r="G92" s="3">
        <v>44652</v>
      </c>
      <c r="H92" s="3">
        <v>44656</v>
      </c>
      <c r="I92" s="2"/>
    </row>
    <row r="93" spans="1:9" s="42" customFormat="1" ht="75" customHeight="1" x14ac:dyDescent="0.25">
      <c r="A93" s="2" t="s">
        <v>282</v>
      </c>
      <c r="B93" s="2" t="s">
        <v>243</v>
      </c>
      <c r="C93" s="46" t="s">
        <v>283</v>
      </c>
      <c r="D93" s="46" t="s">
        <v>284</v>
      </c>
      <c r="E93" s="46" t="s">
        <v>285</v>
      </c>
      <c r="F93" s="2" t="s">
        <v>241</v>
      </c>
      <c r="G93" s="3">
        <v>44652</v>
      </c>
      <c r="H93" s="3">
        <v>44656</v>
      </c>
      <c r="I93" s="2"/>
    </row>
    <row r="94" spans="1:9" s="42" customFormat="1" ht="75" customHeight="1" x14ac:dyDescent="0.25">
      <c r="A94" s="2" t="s">
        <v>244</v>
      </c>
      <c r="B94" s="2" t="s">
        <v>245</v>
      </c>
      <c r="C94" s="2" t="s">
        <v>286</v>
      </c>
      <c r="D94" s="2" t="s">
        <v>287</v>
      </c>
      <c r="E94" s="46" t="s">
        <v>288</v>
      </c>
      <c r="F94" s="2" t="s">
        <v>241</v>
      </c>
      <c r="G94" s="3">
        <v>44652</v>
      </c>
      <c r="H94" s="3">
        <v>44656</v>
      </c>
      <c r="I94" s="2"/>
    </row>
    <row r="95" spans="1:9" s="42" customFormat="1" ht="75" customHeight="1" x14ac:dyDescent="0.25">
      <c r="A95" s="2" t="s">
        <v>289</v>
      </c>
      <c r="B95" s="2" t="s">
        <v>247</v>
      </c>
      <c r="C95" s="2" t="s">
        <v>290</v>
      </c>
      <c r="D95" s="2" t="s">
        <v>291</v>
      </c>
      <c r="E95" s="46" t="s">
        <v>292</v>
      </c>
      <c r="F95" s="2" t="s">
        <v>241</v>
      </c>
      <c r="G95" s="3">
        <v>44652</v>
      </c>
      <c r="H95" s="3">
        <v>44656</v>
      </c>
      <c r="I95" s="2"/>
    </row>
    <row r="96" spans="1:9" s="42" customFormat="1" ht="75" customHeight="1" x14ac:dyDescent="0.25">
      <c r="A96" s="2" t="s">
        <v>177</v>
      </c>
      <c r="B96" s="2" t="s">
        <v>178</v>
      </c>
      <c r="C96" s="2">
        <v>25</v>
      </c>
      <c r="D96" s="2">
        <v>100</v>
      </c>
      <c r="E96" s="2" t="s">
        <v>232</v>
      </c>
      <c r="F96" s="2" t="s">
        <v>167</v>
      </c>
      <c r="G96" s="3">
        <v>44651</v>
      </c>
      <c r="H96" s="3">
        <v>44651</v>
      </c>
      <c r="I96" s="2" t="s">
        <v>293</v>
      </c>
    </row>
    <row r="97" spans="1:9" s="42" customFormat="1" ht="75" customHeight="1" x14ac:dyDescent="0.25">
      <c r="A97" s="2" t="s">
        <v>179</v>
      </c>
      <c r="B97" s="2" t="s">
        <v>180</v>
      </c>
      <c r="C97" s="2">
        <v>25</v>
      </c>
      <c r="D97" s="2">
        <v>100</v>
      </c>
      <c r="E97" s="2" t="s">
        <v>233</v>
      </c>
      <c r="F97" s="2" t="s">
        <v>167</v>
      </c>
      <c r="G97" s="3">
        <v>44651</v>
      </c>
      <c r="H97" s="3">
        <v>44651</v>
      </c>
      <c r="I97" s="2"/>
    </row>
    <row r="98" spans="1:9" s="42" customFormat="1" ht="75" customHeight="1" x14ac:dyDescent="0.25">
      <c r="A98" s="2" t="s">
        <v>181</v>
      </c>
      <c r="B98" s="2" t="s">
        <v>294</v>
      </c>
      <c r="C98" s="2">
        <v>25</v>
      </c>
      <c r="D98" s="2">
        <v>100</v>
      </c>
      <c r="E98" s="2" t="s">
        <v>234</v>
      </c>
      <c r="F98" s="2" t="s">
        <v>167</v>
      </c>
      <c r="G98" s="3">
        <v>44651</v>
      </c>
      <c r="H98" s="3">
        <v>44651</v>
      </c>
      <c r="I98" s="2"/>
    </row>
    <row r="99" spans="1:9" s="42" customFormat="1" ht="75" customHeight="1" x14ac:dyDescent="0.25">
      <c r="A99" s="2" t="s">
        <v>91</v>
      </c>
      <c r="B99" s="2" t="s">
        <v>295</v>
      </c>
      <c r="C99" s="2">
        <v>25</v>
      </c>
      <c r="D99" s="2">
        <v>100</v>
      </c>
      <c r="E99" s="2" t="s">
        <v>235</v>
      </c>
      <c r="F99" s="2" t="s">
        <v>167</v>
      </c>
      <c r="G99" s="3">
        <v>44651</v>
      </c>
      <c r="H99" s="3">
        <v>44651</v>
      </c>
      <c r="I99" s="2"/>
    </row>
    <row r="100" spans="1:9" s="42" customFormat="1" ht="75" customHeight="1" x14ac:dyDescent="0.25">
      <c r="A100" s="2" t="s">
        <v>93</v>
      </c>
      <c r="B100" s="2" t="s">
        <v>296</v>
      </c>
      <c r="C100" s="2">
        <v>25</v>
      </c>
      <c r="D100" s="2">
        <v>100</v>
      </c>
      <c r="E100" s="2" t="s">
        <v>236</v>
      </c>
      <c r="F100" s="2" t="s">
        <v>167</v>
      </c>
      <c r="G100" s="3">
        <v>44651</v>
      </c>
      <c r="H100" s="3">
        <v>44651</v>
      </c>
      <c r="I100" s="2"/>
    </row>
    <row r="101" spans="1:9" s="42" customFormat="1" ht="75" customHeight="1" x14ac:dyDescent="0.25">
      <c r="A101" s="2" t="s">
        <v>123</v>
      </c>
      <c r="B101" s="2" t="s">
        <v>124</v>
      </c>
      <c r="C101" s="2">
        <v>55</v>
      </c>
      <c r="D101" s="2">
        <v>75</v>
      </c>
      <c r="E101" s="2" t="s">
        <v>235</v>
      </c>
      <c r="F101" s="2" t="s">
        <v>167</v>
      </c>
      <c r="G101" s="3">
        <v>44651</v>
      </c>
      <c r="H101" s="3">
        <v>44651</v>
      </c>
      <c r="I101" s="2"/>
    </row>
    <row r="102" spans="1:9" s="42" customFormat="1" ht="75" customHeight="1" x14ac:dyDescent="0.25">
      <c r="A102" s="2" t="s">
        <v>183</v>
      </c>
      <c r="B102" s="2" t="s">
        <v>120</v>
      </c>
      <c r="C102" s="2">
        <v>25</v>
      </c>
      <c r="D102" s="2">
        <v>100</v>
      </c>
      <c r="E102" s="2" t="s">
        <v>235</v>
      </c>
      <c r="F102" s="2" t="s">
        <v>167</v>
      </c>
      <c r="G102" s="3">
        <v>44651</v>
      </c>
      <c r="H102" s="3">
        <v>44651</v>
      </c>
      <c r="I102" s="2"/>
    </row>
    <row r="103" spans="1:9" s="42" customFormat="1" ht="75" customHeight="1" x14ac:dyDescent="0.25">
      <c r="A103" s="2" t="s">
        <v>184</v>
      </c>
      <c r="B103" s="2" t="s">
        <v>120</v>
      </c>
      <c r="C103" s="2">
        <v>25</v>
      </c>
      <c r="D103" s="2">
        <v>100</v>
      </c>
      <c r="E103" s="2" t="s">
        <v>235</v>
      </c>
      <c r="F103" s="2" t="s">
        <v>167</v>
      </c>
      <c r="G103" s="3">
        <v>44651</v>
      </c>
      <c r="H103" s="3">
        <v>44651</v>
      </c>
      <c r="I103" s="2"/>
    </row>
    <row r="104" spans="1:9" s="42" customFormat="1" ht="75" customHeight="1" x14ac:dyDescent="0.25">
      <c r="A104" s="2" t="s">
        <v>185</v>
      </c>
      <c r="B104" s="2" t="s">
        <v>120</v>
      </c>
      <c r="C104" s="2">
        <v>25</v>
      </c>
      <c r="D104" s="2">
        <v>100</v>
      </c>
      <c r="E104" s="2" t="s">
        <v>234</v>
      </c>
      <c r="F104" s="2" t="s">
        <v>167</v>
      </c>
      <c r="G104" s="3">
        <v>44651</v>
      </c>
      <c r="H104" s="3">
        <v>44651</v>
      </c>
      <c r="I104" s="2"/>
    </row>
    <row r="105" spans="1:9" s="42" customFormat="1" ht="75" customHeight="1" x14ac:dyDescent="0.25">
      <c r="A105" s="2" t="s">
        <v>192</v>
      </c>
      <c r="B105" s="2" t="s">
        <v>132</v>
      </c>
      <c r="C105" s="2">
        <v>90</v>
      </c>
      <c r="D105" s="2">
        <v>90</v>
      </c>
      <c r="E105" s="2" t="s">
        <v>187</v>
      </c>
      <c r="F105" s="2" t="s">
        <v>167</v>
      </c>
      <c r="G105" s="3">
        <v>44651</v>
      </c>
      <c r="H105" s="3">
        <v>44651</v>
      </c>
      <c r="I105" s="2"/>
    </row>
    <row r="106" spans="1:9" s="42" customFormat="1" ht="75" customHeight="1" x14ac:dyDescent="0.25">
      <c r="A106" s="2" t="s">
        <v>215</v>
      </c>
      <c r="B106" s="2" t="s">
        <v>132</v>
      </c>
      <c r="C106" s="2">
        <v>100</v>
      </c>
      <c r="D106" s="2">
        <v>100</v>
      </c>
      <c r="E106" s="2" t="s">
        <v>187</v>
      </c>
      <c r="F106" s="2" t="s">
        <v>167</v>
      </c>
      <c r="G106" s="3">
        <v>44651</v>
      </c>
      <c r="H106" s="3">
        <v>44651</v>
      </c>
      <c r="I106" s="2"/>
    </row>
    <row r="107" spans="1:9" s="42" customFormat="1" ht="75" customHeight="1" x14ac:dyDescent="0.25">
      <c r="A107" s="2" t="s">
        <v>216</v>
      </c>
      <c r="B107" s="2" t="s">
        <v>132</v>
      </c>
      <c r="C107" s="2">
        <v>100</v>
      </c>
      <c r="D107" s="2">
        <v>100</v>
      </c>
      <c r="E107" s="2" t="s">
        <v>187</v>
      </c>
      <c r="F107" s="2" t="s">
        <v>167</v>
      </c>
      <c r="G107" s="3">
        <v>44651</v>
      </c>
      <c r="H107" s="3">
        <v>44651</v>
      </c>
      <c r="I107" s="2"/>
    </row>
    <row r="108" spans="1:9" s="42" customFormat="1" ht="75" customHeight="1" x14ac:dyDescent="0.25">
      <c r="A108" s="2" t="s">
        <v>297</v>
      </c>
      <c r="B108" s="2" t="s">
        <v>132</v>
      </c>
      <c r="C108" s="2">
        <v>67</v>
      </c>
      <c r="D108" s="2">
        <v>67</v>
      </c>
      <c r="E108" s="2" t="s">
        <v>187</v>
      </c>
      <c r="F108" s="2" t="s">
        <v>167</v>
      </c>
      <c r="G108" s="3">
        <v>44651</v>
      </c>
      <c r="H108" s="3">
        <v>44651</v>
      </c>
      <c r="I108" s="2"/>
    </row>
    <row r="109" spans="1:9" s="42" customFormat="1" ht="75" customHeight="1" x14ac:dyDescent="0.25">
      <c r="A109" s="2" t="s">
        <v>237</v>
      </c>
      <c r="B109" s="2" t="s">
        <v>132</v>
      </c>
      <c r="C109" s="2">
        <v>75</v>
      </c>
      <c r="D109" s="2">
        <v>75</v>
      </c>
      <c r="E109" s="2" t="s">
        <v>187</v>
      </c>
      <c r="F109" s="2" t="s">
        <v>167</v>
      </c>
      <c r="G109" s="3">
        <v>44651</v>
      </c>
      <c r="H109" s="3">
        <v>44651</v>
      </c>
      <c r="I109" s="2"/>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E2022-21ED-4F6C-81FB-85C394997247}">
  <dimension ref="A1:I104"/>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06" t="s">
        <v>1</v>
      </c>
      <c r="B4" s="107"/>
      <c r="C4" s="107"/>
      <c r="D4" s="106" t="s">
        <v>2</v>
      </c>
      <c r="E4" s="107"/>
      <c r="F4" s="107"/>
      <c r="G4" s="106" t="s">
        <v>3</v>
      </c>
      <c r="H4" s="107"/>
      <c r="I4" s="107"/>
    </row>
    <row r="5" spans="1:9" x14ac:dyDescent="0.25">
      <c r="A5" s="109" t="s">
        <v>4</v>
      </c>
      <c r="B5" s="107"/>
      <c r="C5" s="107"/>
      <c r="D5" s="109" t="s">
        <v>5</v>
      </c>
      <c r="E5" s="107"/>
      <c r="F5" s="107"/>
      <c r="G5" s="109" t="s">
        <v>6</v>
      </c>
      <c r="H5" s="107"/>
      <c r="I5" s="107"/>
    </row>
    <row r="6" spans="1:9" hidden="1" x14ac:dyDescent="0.25">
      <c r="A6" s="43" t="s">
        <v>7</v>
      </c>
      <c r="B6" s="43" t="s">
        <v>8</v>
      </c>
      <c r="C6" s="43" t="s">
        <v>8</v>
      </c>
      <c r="D6" s="43" t="s">
        <v>8</v>
      </c>
      <c r="E6" s="43" t="s">
        <v>8</v>
      </c>
      <c r="F6" s="43" t="s">
        <v>7</v>
      </c>
      <c r="G6" s="43" t="s">
        <v>9</v>
      </c>
      <c r="H6" s="43" t="s">
        <v>10</v>
      </c>
      <c r="I6" s="43" t="s">
        <v>11</v>
      </c>
    </row>
    <row r="7" spans="1:9" hidden="1" x14ac:dyDescent="0.25">
      <c r="A7" s="43" t="s">
        <v>12</v>
      </c>
      <c r="B7" s="43" t="s">
        <v>13</v>
      </c>
      <c r="C7" s="43" t="s">
        <v>14</v>
      </c>
      <c r="D7" s="43" t="s">
        <v>15</v>
      </c>
      <c r="E7" s="43" t="s">
        <v>16</v>
      </c>
      <c r="F7" s="43" t="s">
        <v>17</v>
      </c>
      <c r="G7" s="43" t="s">
        <v>18</v>
      </c>
      <c r="H7" s="43" t="s">
        <v>19</v>
      </c>
      <c r="I7" s="43" t="s">
        <v>20</v>
      </c>
    </row>
    <row r="8" spans="1:9" x14ac:dyDescent="0.25">
      <c r="A8" s="106" t="s">
        <v>21</v>
      </c>
      <c r="B8" s="107"/>
      <c r="C8" s="107"/>
      <c r="D8" s="107"/>
      <c r="E8" s="107"/>
      <c r="F8" s="107"/>
      <c r="G8" s="107"/>
      <c r="H8" s="107"/>
      <c r="I8" s="107"/>
    </row>
    <row r="9" spans="1:9" ht="26.25" x14ac:dyDescent="0.25">
      <c r="A9" s="44" t="s">
        <v>22</v>
      </c>
      <c r="B9" s="44" t="s">
        <v>23</v>
      </c>
      <c r="C9" s="44" t="s">
        <v>24</v>
      </c>
      <c r="D9" s="44" t="s">
        <v>25</v>
      </c>
      <c r="E9" s="44" t="s">
        <v>26</v>
      </c>
      <c r="F9" s="44" t="s">
        <v>27</v>
      </c>
      <c r="G9" s="44" t="s">
        <v>28</v>
      </c>
      <c r="H9" s="44" t="s">
        <v>29</v>
      </c>
      <c r="I9" s="44" t="s">
        <v>30</v>
      </c>
    </row>
    <row r="10" spans="1:9" s="42" customFormat="1" ht="75" customHeight="1" x14ac:dyDescent="0.25">
      <c r="A10" s="19" t="s">
        <v>194</v>
      </c>
      <c r="B10" s="19" t="s">
        <v>222</v>
      </c>
      <c r="C10" s="32" t="s">
        <v>223</v>
      </c>
      <c r="D10" s="20" t="s">
        <v>223</v>
      </c>
      <c r="E10" s="20" t="s">
        <v>196</v>
      </c>
      <c r="F10" s="19" t="s">
        <v>224</v>
      </c>
      <c r="G10" s="3">
        <v>44568</v>
      </c>
      <c r="H10" s="3">
        <v>44568</v>
      </c>
      <c r="I10" s="2"/>
    </row>
    <row r="11" spans="1:9" s="42" customFormat="1" ht="75" customHeight="1" x14ac:dyDescent="0.25">
      <c r="A11" s="19" t="s">
        <v>198</v>
      </c>
      <c r="B11" s="19" t="s">
        <v>225</v>
      </c>
      <c r="C11" s="32" t="s">
        <v>223</v>
      </c>
      <c r="D11" s="20" t="s">
        <v>223</v>
      </c>
      <c r="E11" s="20" t="s">
        <v>226</v>
      </c>
      <c r="F11" s="19" t="s">
        <v>224</v>
      </c>
      <c r="G11" s="3">
        <v>44568</v>
      </c>
      <c r="H11" s="3">
        <v>44568</v>
      </c>
      <c r="I11" s="2"/>
    </row>
    <row r="12" spans="1:9" s="42" customFormat="1" ht="75" customHeight="1" x14ac:dyDescent="0.25">
      <c r="A12" s="19" t="s">
        <v>238</v>
      </c>
      <c r="B12" s="19" t="s">
        <v>239</v>
      </c>
      <c r="C12" s="32">
        <v>10</v>
      </c>
      <c r="D12" s="20">
        <v>40</v>
      </c>
      <c r="E12" s="20" t="s">
        <v>258</v>
      </c>
      <c r="F12" s="19" t="s">
        <v>241</v>
      </c>
      <c r="G12" s="3">
        <v>44572</v>
      </c>
      <c r="H12" s="3">
        <v>44564</v>
      </c>
      <c r="I12" s="2"/>
    </row>
    <row r="13" spans="1:9" s="42" customFormat="1" ht="75" customHeight="1" x14ac:dyDescent="0.25">
      <c r="A13" s="19" t="s">
        <v>242</v>
      </c>
      <c r="B13" s="19" t="s">
        <v>243</v>
      </c>
      <c r="C13" s="32">
        <v>23</v>
      </c>
      <c r="D13" s="20">
        <v>50</v>
      </c>
      <c r="E13" s="20" t="s">
        <v>259</v>
      </c>
      <c r="F13" s="19" t="s">
        <v>241</v>
      </c>
      <c r="G13" s="3">
        <v>44572</v>
      </c>
      <c r="H13" s="3">
        <v>44564</v>
      </c>
      <c r="I13" s="2"/>
    </row>
    <row r="14" spans="1:9" s="42" customFormat="1" ht="75" customHeight="1" x14ac:dyDescent="0.25">
      <c r="A14" s="19" t="s">
        <v>244</v>
      </c>
      <c r="B14" s="19" t="s">
        <v>245</v>
      </c>
      <c r="C14" s="32">
        <v>80</v>
      </c>
      <c r="D14" s="20">
        <v>450</v>
      </c>
      <c r="E14" s="20" t="s">
        <v>260</v>
      </c>
      <c r="F14" s="19" t="s">
        <v>241</v>
      </c>
      <c r="G14" s="3">
        <v>44572</v>
      </c>
      <c r="H14" s="3">
        <v>44564</v>
      </c>
      <c r="I14" s="2"/>
    </row>
    <row r="15" spans="1:9" s="42" customFormat="1" ht="75" customHeight="1" x14ac:dyDescent="0.25">
      <c r="A15" s="19" t="s">
        <v>246</v>
      </c>
      <c r="B15" s="19" t="s">
        <v>247</v>
      </c>
      <c r="C15" s="32">
        <v>0</v>
      </c>
      <c r="D15" s="20">
        <v>4</v>
      </c>
      <c r="E15" s="20" t="s">
        <v>261</v>
      </c>
      <c r="F15" s="19" t="s">
        <v>241</v>
      </c>
      <c r="G15" s="3">
        <v>44572</v>
      </c>
      <c r="H15" s="3">
        <v>44564</v>
      </c>
      <c r="I15" s="2"/>
    </row>
    <row r="16" spans="1:9" s="42" customFormat="1" ht="75" customHeight="1" x14ac:dyDescent="0.25">
      <c r="A16" s="19" t="s">
        <v>262</v>
      </c>
      <c r="B16" s="19" t="s">
        <v>263</v>
      </c>
      <c r="C16" s="32" t="s">
        <v>264</v>
      </c>
      <c r="D16" s="20" t="s">
        <v>265</v>
      </c>
      <c r="E16" s="20" t="s">
        <v>266</v>
      </c>
      <c r="F16" s="19" t="s">
        <v>251</v>
      </c>
      <c r="G16" s="3">
        <v>44572</v>
      </c>
      <c r="H16" s="3">
        <v>44564</v>
      </c>
      <c r="I16" s="2"/>
    </row>
    <row r="17" spans="1:9" s="42" customFormat="1" ht="75" customHeight="1" x14ac:dyDescent="0.25">
      <c r="A17" s="19" t="s">
        <v>68</v>
      </c>
      <c r="B17" s="19" t="s">
        <v>69</v>
      </c>
      <c r="C17" s="32">
        <v>85</v>
      </c>
      <c r="D17" s="20">
        <v>100</v>
      </c>
      <c r="E17" s="20" t="s">
        <v>162</v>
      </c>
      <c r="F17" s="19" t="s">
        <v>71</v>
      </c>
      <c r="G17" s="3">
        <v>44561</v>
      </c>
      <c r="H17" s="3">
        <v>44561</v>
      </c>
      <c r="I17" s="2"/>
    </row>
    <row r="18" spans="1:9" s="42" customFormat="1" ht="75" customHeight="1" x14ac:dyDescent="0.25">
      <c r="A18" s="19" t="s">
        <v>206</v>
      </c>
      <c r="B18" s="19" t="s">
        <v>69</v>
      </c>
      <c r="C18" s="32">
        <v>95</v>
      </c>
      <c r="D18" s="20">
        <v>100</v>
      </c>
      <c r="E18" s="20" t="s">
        <v>163</v>
      </c>
      <c r="F18" s="19" t="s">
        <v>71</v>
      </c>
      <c r="G18" s="3">
        <v>44561</v>
      </c>
      <c r="H18" s="3">
        <v>44561</v>
      </c>
      <c r="I18" s="2"/>
    </row>
    <row r="19" spans="1:9" s="42" customFormat="1" ht="75" customHeight="1" x14ac:dyDescent="0.25">
      <c r="A19" s="19" t="s">
        <v>207</v>
      </c>
      <c r="B19" s="19" t="s">
        <v>69</v>
      </c>
      <c r="C19" s="32">
        <v>85</v>
      </c>
      <c r="D19" s="20">
        <v>100</v>
      </c>
      <c r="E19" s="20" t="s">
        <v>165</v>
      </c>
      <c r="F19" s="19" t="s">
        <v>71</v>
      </c>
      <c r="G19" s="3">
        <v>44561</v>
      </c>
      <c r="H19" s="3">
        <v>44561</v>
      </c>
      <c r="I19" s="2"/>
    </row>
    <row r="20" spans="1:9" s="42" customFormat="1" ht="75" customHeight="1" x14ac:dyDescent="0.25">
      <c r="A20" s="19" t="s">
        <v>78</v>
      </c>
      <c r="B20" s="19" t="s">
        <v>69</v>
      </c>
      <c r="C20" s="32">
        <v>85</v>
      </c>
      <c r="D20" s="20">
        <v>100</v>
      </c>
      <c r="E20" s="20" t="s">
        <v>166</v>
      </c>
      <c r="F20" s="19" t="s">
        <v>71</v>
      </c>
      <c r="G20" s="3">
        <v>44561</v>
      </c>
      <c r="H20" s="3">
        <v>44561</v>
      </c>
      <c r="I20" s="2"/>
    </row>
    <row r="21" spans="1:9" s="42" customFormat="1" ht="75" customHeight="1" x14ac:dyDescent="0.25">
      <c r="A21" s="19" t="s">
        <v>177</v>
      </c>
      <c r="B21" s="19" t="s">
        <v>178</v>
      </c>
      <c r="C21" s="32">
        <v>100</v>
      </c>
      <c r="D21" s="20">
        <v>100</v>
      </c>
      <c r="E21" s="20" t="s">
        <v>232</v>
      </c>
      <c r="F21" s="19" t="s">
        <v>167</v>
      </c>
      <c r="G21" s="3">
        <v>44561</v>
      </c>
      <c r="H21" s="3">
        <v>44561</v>
      </c>
      <c r="I21" s="2"/>
    </row>
    <row r="22" spans="1:9" s="42" customFormat="1" ht="75" customHeight="1" x14ac:dyDescent="0.25">
      <c r="A22" s="19" t="s">
        <v>179</v>
      </c>
      <c r="B22" s="19" t="s">
        <v>180</v>
      </c>
      <c r="C22" s="32">
        <v>25</v>
      </c>
      <c r="D22" s="20">
        <v>100</v>
      </c>
      <c r="E22" s="20" t="s">
        <v>233</v>
      </c>
      <c r="F22" s="19" t="s">
        <v>167</v>
      </c>
      <c r="G22" s="3">
        <v>44561</v>
      </c>
      <c r="H22" s="3">
        <v>44561</v>
      </c>
      <c r="I22" s="2"/>
    </row>
    <row r="23" spans="1:9" s="42" customFormat="1" ht="75" customHeight="1" x14ac:dyDescent="0.25">
      <c r="A23" s="19" t="s">
        <v>181</v>
      </c>
      <c r="B23" s="19" t="s">
        <v>182</v>
      </c>
      <c r="C23" s="32">
        <v>25</v>
      </c>
      <c r="D23" s="20">
        <v>100</v>
      </c>
      <c r="E23" s="20" t="s">
        <v>234</v>
      </c>
      <c r="F23" s="19" t="s">
        <v>167</v>
      </c>
      <c r="G23" s="3">
        <v>44561</v>
      </c>
      <c r="H23" s="3">
        <v>44561</v>
      </c>
      <c r="I23" s="2"/>
    </row>
    <row r="24" spans="1:9" s="42" customFormat="1" ht="75" customHeight="1" x14ac:dyDescent="0.25">
      <c r="A24" s="19" t="s">
        <v>91</v>
      </c>
      <c r="B24" s="19" t="s">
        <v>92</v>
      </c>
      <c r="C24" s="32">
        <v>25</v>
      </c>
      <c r="D24" s="20">
        <v>100</v>
      </c>
      <c r="E24" s="20" t="s">
        <v>235</v>
      </c>
      <c r="F24" s="19" t="s">
        <v>167</v>
      </c>
      <c r="G24" s="3">
        <v>44561</v>
      </c>
      <c r="H24" s="3">
        <v>44561</v>
      </c>
      <c r="I24" s="2"/>
    </row>
    <row r="25" spans="1:9" s="42" customFormat="1" ht="75" customHeight="1" x14ac:dyDescent="0.25">
      <c r="A25" s="19" t="s">
        <v>93</v>
      </c>
      <c r="B25" s="19" t="s">
        <v>94</v>
      </c>
      <c r="C25" s="32">
        <v>25</v>
      </c>
      <c r="D25" s="20">
        <v>100</v>
      </c>
      <c r="E25" s="20" t="s">
        <v>236</v>
      </c>
      <c r="F25" s="19" t="s">
        <v>167</v>
      </c>
      <c r="G25" s="3">
        <v>44561</v>
      </c>
      <c r="H25" s="3">
        <v>44561</v>
      </c>
      <c r="I25" s="2"/>
    </row>
    <row r="26" spans="1:9" s="42" customFormat="1" ht="75" customHeight="1" x14ac:dyDescent="0.25">
      <c r="A26" s="19" t="s">
        <v>123</v>
      </c>
      <c r="B26" s="19" t="s">
        <v>124</v>
      </c>
      <c r="C26" s="32">
        <v>2</v>
      </c>
      <c r="D26" s="20">
        <v>100</v>
      </c>
      <c r="E26" s="20" t="s">
        <v>235</v>
      </c>
      <c r="F26" s="19" t="s">
        <v>167</v>
      </c>
      <c r="G26" s="3">
        <v>44561</v>
      </c>
      <c r="H26" s="3">
        <v>44561</v>
      </c>
      <c r="I26" s="2"/>
    </row>
    <row r="27" spans="1:9" s="42" customFormat="1" ht="75" customHeight="1" x14ac:dyDescent="0.25">
      <c r="A27" s="19" t="s">
        <v>183</v>
      </c>
      <c r="B27" s="19" t="s">
        <v>120</v>
      </c>
      <c r="C27" s="32">
        <v>25</v>
      </c>
      <c r="D27" s="20">
        <v>100</v>
      </c>
      <c r="E27" s="20" t="s">
        <v>235</v>
      </c>
      <c r="F27" s="19" t="s">
        <v>167</v>
      </c>
      <c r="G27" s="3">
        <v>44561</v>
      </c>
      <c r="H27" s="3">
        <v>44561</v>
      </c>
      <c r="I27" s="2"/>
    </row>
    <row r="28" spans="1:9" s="42" customFormat="1" ht="75" customHeight="1" x14ac:dyDescent="0.25">
      <c r="A28" s="19" t="s">
        <v>184</v>
      </c>
      <c r="B28" s="19" t="s">
        <v>120</v>
      </c>
      <c r="C28" s="32">
        <v>30</v>
      </c>
      <c r="D28" s="20">
        <v>100</v>
      </c>
      <c r="E28" s="20" t="s">
        <v>235</v>
      </c>
      <c r="F28" s="19" t="s">
        <v>167</v>
      </c>
      <c r="G28" s="3">
        <v>44561</v>
      </c>
      <c r="H28" s="3">
        <v>44561</v>
      </c>
      <c r="I28" s="2"/>
    </row>
    <row r="29" spans="1:9" s="42" customFormat="1" ht="75" customHeight="1" x14ac:dyDescent="0.25">
      <c r="A29" s="19" t="s">
        <v>185</v>
      </c>
      <c r="B29" s="19" t="s">
        <v>120</v>
      </c>
      <c r="C29" s="32">
        <v>25</v>
      </c>
      <c r="D29" s="20">
        <v>100</v>
      </c>
      <c r="E29" s="20" t="s">
        <v>234</v>
      </c>
      <c r="F29" s="19" t="s">
        <v>167</v>
      </c>
      <c r="G29" s="3">
        <v>44561</v>
      </c>
      <c r="H29" s="3">
        <v>44561</v>
      </c>
      <c r="I29" s="2"/>
    </row>
    <row r="30" spans="1:9" s="42" customFormat="1" ht="75" customHeight="1" x14ac:dyDescent="0.25">
      <c r="A30" s="19" t="s">
        <v>192</v>
      </c>
      <c r="B30" s="19" t="s">
        <v>132</v>
      </c>
      <c r="C30" s="32">
        <v>0</v>
      </c>
      <c r="D30" s="20">
        <v>90</v>
      </c>
      <c r="E30" s="20" t="s">
        <v>187</v>
      </c>
      <c r="F30" s="19" t="s">
        <v>167</v>
      </c>
      <c r="G30" s="3">
        <v>44561</v>
      </c>
      <c r="H30" s="3">
        <v>44561</v>
      </c>
      <c r="I30" s="2"/>
    </row>
    <row r="31" spans="1:9" s="42" customFormat="1" ht="75" customHeight="1" x14ac:dyDescent="0.25">
      <c r="A31" s="19" t="s">
        <v>215</v>
      </c>
      <c r="B31" s="19" t="s">
        <v>132</v>
      </c>
      <c r="C31" s="32">
        <v>0</v>
      </c>
      <c r="D31" s="20">
        <v>100</v>
      </c>
      <c r="E31" s="20" t="s">
        <v>187</v>
      </c>
      <c r="F31" s="19" t="s">
        <v>167</v>
      </c>
      <c r="G31" s="3">
        <v>44561</v>
      </c>
      <c r="H31" s="3">
        <v>44561</v>
      </c>
      <c r="I31" s="2"/>
    </row>
    <row r="32" spans="1:9" s="42" customFormat="1" ht="75" customHeight="1" x14ac:dyDescent="0.25">
      <c r="A32" s="19" t="s">
        <v>216</v>
      </c>
      <c r="B32" s="19" t="s">
        <v>132</v>
      </c>
      <c r="C32" s="32">
        <v>0</v>
      </c>
      <c r="D32" s="20">
        <v>100</v>
      </c>
      <c r="E32" s="20" t="s">
        <v>187</v>
      </c>
      <c r="F32" s="19" t="s">
        <v>167</v>
      </c>
      <c r="G32" s="3">
        <v>44561</v>
      </c>
      <c r="H32" s="3">
        <v>44561</v>
      </c>
      <c r="I32" s="2"/>
    </row>
    <row r="33" spans="1:9" s="42" customFormat="1" ht="75" customHeight="1" x14ac:dyDescent="0.25">
      <c r="A33" s="19" t="s">
        <v>186</v>
      </c>
      <c r="B33" s="19" t="s">
        <v>132</v>
      </c>
      <c r="C33" s="32">
        <v>0</v>
      </c>
      <c r="D33" s="20">
        <v>67</v>
      </c>
      <c r="E33" s="20" t="s">
        <v>187</v>
      </c>
      <c r="F33" s="19" t="s">
        <v>167</v>
      </c>
      <c r="G33" s="3">
        <v>44561</v>
      </c>
      <c r="H33" s="3">
        <v>44561</v>
      </c>
      <c r="I33" s="2"/>
    </row>
    <row r="34" spans="1:9" s="42" customFormat="1" ht="75" customHeight="1" thickBot="1" x14ac:dyDescent="0.3">
      <c r="A34" s="27" t="s">
        <v>237</v>
      </c>
      <c r="B34" s="27" t="s">
        <v>132</v>
      </c>
      <c r="C34" s="33">
        <v>0</v>
      </c>
      <c r="D34" s="28">
        <v>75</v>
      </c>
      <c r="E34" s="28" t="s">
        <v>187</v>
      </c>
      <c r="F34" s="27" t="s">
        <v>167</v>
      </c>
      <c r="G34" s="9">
        <v>44561</v>
      </c>
      <c r="H34" s="9">
        <v>44561</v>
      </c>
      <c r="I34" s="8"/>
    </row>
    <row r="35" spans="1:9" ht="75" customHeight="1" thickTop="1" x14ac:dyDescent="0.25">
      <c r="A35" s="19" t="s">
        <v>37</v>
      </c>
      <c r="B35" s="19" t="s">
        <v>38</v>
      </c>
      <c r="C35" s="32" t="s">
        <v>253</v>
      </c>
      <c r="D35" s="20" t="s">
        <v>254</v>
      </c>
      <c r="E35" s="20" t="s">
        <v>255</v>
      </c>
      <c r="F35" s="19" t="s">
        <v>171</v>
      </c>
      <c r="G35" s="3">
        <v>44481</v>
      </c>
      <c r="H35" s="3">
        <v>44469</v>
      </c>
      <c r="I35" s="2"/>
    </row>
    <row r="36" spans="1:9" ht="75" customHeight="1" x14ac:dyDescent="0.25">
      <c r="A36" s="19" t="s">
        <v>37</v>
      </c>
      <c r="B36" s="19" t="s">
        <v>38</v>
      </c>
      <c r="C36" s="32" t="s">
        <v>256</v>
      </c>
      <c r="D36" s="20" t="s">
        <v>257</v>
      </c>
      <c r="E36" s="20" t="s">
        <v>255</v>
      </c>
      <c r="F36" s="19" t="s">
        <v>171</v>
      </c>
      <c r="G36" s="3">
        <v>44481</v>
      </c>
      <c r="H36" s="3">
        <v>44469</v>
      </c>
      <c r="I36" s="2"/>
    </row>
    <row r="37" spans="1:9" ht="75" customHeight="1" x14ac:dyDescent="0.25">
      <c r="A37" s="19" t="s">
        <v>68</v>
      </c>
      <c r="B37" s="19" t="s">
        <v>69</v>
      </c>
      <c r="C37" s="32">
        <v>75</v>
      </c>
      <c r="D37" s="20">
        <v>100</v>
      </c>
      <c r="E37" s="20" t="s">
        <v>162</v>
      </c>
      <c r="F37" s="19" t="s">
        <v>71</v>
      </c>
      <c r="G37" s="3">
        <v>44469</v>
      </c>
      <c r="H37" s="3">
        <v>44469</v>
      </c>
      <c r="I37" s="2"/>
    </row>
    <row r="38" spans="1:9" ht="75" customHeight="1" x14ac:dyDescent="0.25">
      <c r="A38" s="19" t="s">
        <v>206</v>
      </c>
      <c r="B38" s="19" t="s">
        <v>69</v>
      </c>
      <c r="C38" s="32">
        <v>90</v>
      </c>
      <c r="D38" s="20">
        <v>100</v>
      </c>
      <c r="E38" s="20" t="s">
        <v>163</v>
      </c>
      <c r="F38" s="19" t="s">
        <v>71</v>
      </c>
      <c r="G38" s="3">
        <v>44469</v>
      </c>
      <c r="H38" s="3">
        <v>44469</v>
      </c>
      <c r="I38" s="2"/>
    </row>
    <row r="39" spans="1:9" ht="75" customHeight="1" x14ac:dyDescent="0.25">
      <c r="A39" s="19" t="s">
        <v>207</v>
      </c>
      <c r="B39" s="19" t="s">
        <v>69</v>
      </c>
      <c r="C39" s="32">
        <v>75</v>
      </c>
      <c r="D39" s="20">
        <v>100</v>
      </c>
      <c r="E39" s="20" t="s">
        <v>165</v>
      </c>
      <c r="F39" s="19" t="s">
        <v>71</v>
      </c>
      <c r="G39" s="3">
        <v>44469</v>
      </c>
      <c r="H39" s="3">
        <v>44469</v>
      </c>
      <c r="I39" s="2"/>
    </row>
    <row r="40" spans="1:9" ht="75" customHeight="1" x14ac:dyDescent="0.25">
      <c r="A40" s="19" t="s">
        <v>78</v>
      </c>
      <c r="B40" s="19" t="s">
        <v>69</v>
      </c>
      <c r="C40" s="32">
        <v>75</v>
      </c>
      <c r="D40" s="20">
        <v>100</v>
      </c>
      <c r="E40" s="20" t="s">
        <v>166</v>
      </c>
      <c r="F40" s="19" t="s">
        <v>71</v>
      </c>
      <c r="G40" s="3">
        <v>44469</v>
      </c>
      <c r="H40" s="3">
        <v>44469</v>
      </c>
      <c r="I40" s="2"/>
    </row>
    <row r="41" spans="1:9" ht="75" customHeight="1" x14ac:dyDescent="0.25">
      <c r="A41" s="19" t="s">
        <v>177</v>
      </c>
      <c r="B41" s="19" t="s">
        <v>178</v>
      </c>
      <c r="C41" s="32">
        <v>0</v>
      </c>
      <c r="D41" s="20">
        <v>100</v>
      </c>
      <c r="E41" s="20" t="s">
        <v>232</v>
      </c>
      <c r="F41" s="19" t="s">
        <v>167</v>
      </c>
      <c r="G41" s="3">
        <v>44469</v>
      </c>
      <c r="H41" s="3">
        <v>44469</v>
      </c>
      <c r="I41" s="2"/>
    </row>
    <row r="42" spans="1:9" ht="75" customHeight="1" x14ac:dyDescent="0.25">
      <c r="A42" s="19" t="s">
        <v>179</v>
      </c>
      <c r="B42" s="19" t="s">
        <v>180</v>
      </c>
      <c r="C42" s="32">
        <v>25</v>
      </c>
      <c r="D42" s="20">
        <v>100</v>
      </c>
      <c r="E42" s="20" t="s">
        <v>233</v>
      </c>
      <c r="F42" s="19" t="s">
        <v>167</v>
      </c>
      <c r="G42" s="3">
        <v>44469</v>
      </c>
      <c r="H42" s="3">
        <v>44469</v>
      </c>
      <c r="I42" s="2"/>
    </row>
    <row r="43" spans="1:9" ht="75" customHeight="1" x14ac:dyDescent="0.25">
      <c r="A43" s="19" t="s">
        <v>181</v>
      </c>
      <c r="B43" s="19" t="s">
        <v>182</v>
      </c>
      <c r="C43" s="32">
        <v>26</v>
      </c>
      <c r="D43" s="20">
        <v>100</v>
      </c>
      <c r="E43" s="20" t="s">
        <v>234</v>
      </c>
      <c r="F43" s="19" t="s">
        <v>167</v>
      </c>
      <c r="G43" s="3">
        <v>44469</v>
      </c>
      <c r="H43" s="3">
        <v>44469</v>
      </c>
      <c r="I43" s="2"/>
    </row>
    <row r="44" spans="1:9" ht="75" customHeight="1" x14ac:dyDescent="0.25">
      <c r="A44" s="19" t="s">
        <v>91</v>
      </c>
      <c r="B44" s="19" t="s">
        <v>92</v>
      </c>
      <c r="C44" s="32">
        <v>25</v>
      </c>
      <c r="D44" s="20">
        <v>100</v>
      </c>
      <c r="E44" s="20" t="s">
        <v>235</v>
      </c>
      <c r="F44" s="19" t="s">
        <v>167</v>
      </c>
      <c r="G44" s="3">
        <v>44469</v>
      </c>
      <c r="H44" s="3">
        <v>44469</v>
      </c>
      <c r="I44" s="2"/>
    </row>
    <row r="45" spans="1:9" ht="75" customHeight="1" x14ac:dyDescent="0.25">
      <c r="A45" s="19" t="s">
        <v>93</v>
      </c>
      <c r="B45" s="19" t="s">
        <v>94</v>
      </c>
      <c r="C45" s="32">
        <v>26</v>
      </c>
      <c r="D45" s="20">
        <v>100</v>
      </c>
      <c r="E45" s="20" t="s">
        <v>236</v>
      </c>
      <c r="F45" s="19" t="s">
        <v>167</v>
      </c>
      <c r="G45" s="3">
        <v>44469</v>
      </c>
      <c r="H45" s="3">
        <v>44469</v>
      </c>
      <c r="I45" s="2"/>
    </row>
    <row r="46" spans="1:9" ht="75" customHeight="1" x14ac:dyDescent="0.25">
      <c r="A46" s="19" t="s">
        <v>123</v>
      </c>
      <c r="B46" s="19" t="s">
        <v>124</v>
      </c>
      <c r="C46" s="32">
        <v>2</v>
      </c>
      <c r="D46" s="20">
        <v>60</v>
      </c>
      <c r="E46" s="20" t="s">
        <v>235</v>
      </c>
      <c r="F46" s="19" t="s">
        <v>167</v>
      </c>
      <c r="G46" s="3">
        <v>44469</v>
      </c>
      <c r="H46" s="3">
        <v>44469</v>
      </c>
      <c r="I46" s="2"/>
    </row>
    <row r="47" spans="1:9" ht="75" customHeight="1" x14ac:dyDescent="0.25">
      <c r="A47" s="19" t="s">
        <v>183</v>
      </c>
      <c r="B47" s="19" t="s">
        <v>120</v>
      </c>
      <c r="C47" s="32">
        <v>11</v>
      </c>
      <c r="D47" s="20">
        <v>100</v>
      </c>
      <c r="E47" s="20" t="s">
        <v>235</v>
      </c>
      <c r="F47" s="19" t="s">
        <v>167</v>
      </c>
      <c r="G47" s="3">
        <v>44469</v>
      </c>
      <c r="H47" s="3">
        <v>44469</v>
      </c>
      <c r="I47" s="2"/>
    </row>
    <row r="48" spans="1:9" ht="75" customHeight="1" x14ac:dyDescent="0.25">
      <c r="A48" s="19" t="s">
        <v>184</v>
      </c>
      <c r="B48" s="19" t="s">
        <v>120</v>
      </c>
      <c r="C48" s="32">
        <v>25</v>
      </c>
      <c r="D48" s="20">
        <v>100</v>
      </c>
      <c r="E48" s="20" t="s">
        <v>235</v>
      </c>
      <c r="F48" s="19" t="s">
        <v>167</v>
      </c>
      <c r="G48" s="3">
        <v>44469</v>
      </c>
      <c r="H48" s="3">
        <v>44469</v>
      </c>
      <c r="I48" s="2"/>
    </row>
    <row r="49" spans="1:9" ht="75" customHeight="1" x14ac:dyDescent="0.25">
      <c r="A49" s="19" t="s">
        <v>185</v>
      </c>
      <c r="B49" s="19" t="s">
        <v>120</v>
      </c>
      <c r="C49" s="32">
        <v>25</v>
      </c>
      <c r="D49" s="20">
        <v>100</v>
      </c>
      <c r="E49" s="20" t="s">
        <v>234</v>
      </c>
      <c r="F49" s="19" t="s">
        <v>167</v>
      </c>
      <c r="G49" s="3">
        <v>44469</v>
      </c>
      <c r="H49" s="3">
        <v>44469</v>
      </c>
      <c r="I49" s="2"/>
    </row>
    <row r="50" spans="1:9" ht="75" customHeight="1" x14ac:dyDescent="0.25">
      <c r="A50" s="19" t="s">
        <v>192</v>
      </c>
      <c r="B50" s="19" t="s">
        <v>132</v>
      </c>
      <c r="C50" s="32">
        <v>25</v>
      </c>
      <c r="D50" s="20">
        <v>100</v>
      </c>
      <c r="E50" s="20" t="s">
        <v>187</v>
      </c>
      <c r="F50" s="19" t="s">
        <v>167</v>
      </c>
      <c r="G50" s="3">
        <v>44469</v>
      </c>
      <c r="H50" s="3">
        <v>44469</v>
      </c>
      <c r="I50" s="2"/>
    </row>
    <row r="51" spans="1:9" ht="75" customHeight="1" x14ac:dyDescent="0.25">
      <c r="A51" s="19" t="s">
        <v>215</v>
      </c>
      <c r="B51" s="19" t="s">
        <v>132</v>
      </c>
      <c r="C51" s="32">
        <v>25</v>
      </c>
      <c r="D51" s="20">
        <v>100</v>
      </c>
      <c r="E51" s="20" t="s">
        <v>187</v>
      </c>
      <c r="F51" s="19" t="s">
        <v>167</v>
      </c>
      <c r="G51" s="3">
        <v>44469</v>
      </c>
      <c r="H51" s="3">
        <v>44469</v>
      </c>
      <c r="I51" s="2"/>
    </row>
    <row r="52" spans="1:9" ht="75" customHeight="1" x14ac:dyDescent="0.25">
      <c r="A52" s="19" t="s">
        <v>216</v>
      </c>
      <c r="B52" s="19" t="s">
        <v>132</v>
      </c>
      <c r="C52" s="32">
        <v>25</v>
      </c>
      <c r="D52" s="20">
        <v>100</v>
      </c>
      <c r="E52" s="20" t="s">
        <v>187</v>
      </c>
      <c r="F52" s="19" t="s">
        <v>167</v>
      </c>
      <c r="G52" s="3">
        <v>44469</v>
      </c>
      <c r="H52" s="3">
        <v>44469</v>
      </c>
      <c r="I52" s="2"/>
    </row>
    <row r="53" spans="1:9" ht="75" customHeight="1" x14ac:dyDescent="0.25">
      <c r="A53" s="19" t="s">
        <v>186</v>
      </c>
      <c r="B53" s="19" t="s">
        <v>132</v>
      </c>
      <c r="C53" s="32">
        <v>25</v>
      </c>
      <c r="D53" s="20">
        <v>100</v>
      </c>
      <c r="E53" s="20" t="s">
        <v>187</v>
      </c>
      <c r="F53" s="19" t="s">
        <v>167</v>
      </c>
      <c r="G53" s="3">
        <v>44469</v>
      </c>
      <c r="H53" s="3">
        <v>44469</v>
      </c>
      <c r="I53" s="2"/>
    </row>
    <row r="54" spans="1:9" ht="75" customHeight="1" x14ac:dyDescent="0.25">
      <c r="A54" s="19" t="s">
        <v>237</v>
      </c>
      <c r="B54" s="19" t="s">
        <v>132</v>
      </c>
      <c r="C54" s="32">
        <v>25</v>
      </c>
      <c r="D54" s="20">
        <v>100</v>
      </c>
      <c r="E54" s="20" t="s">
        <v>187</v>
      </c>
      <c r="F54" s="19" t="s">
        <v>167</v>
      </c>
      <c r="G54" s="3">
        <v>44469</v>
      </c>
      <c r="H54" s="3">
        <v>44469</v>
      </c>
      <c r="I54" s="2"/>
    </row>
    <row r="55" spans="1:9" ht="75" customHeight="1" x14ac:dyDescent="0.25">
      <c r="A55" s="19" t="s">
        <v>194</v>
      </c>
      <c r="B55" s="19" t="s">
        <v>222</v>
      </c>
      <c r="C55" s="32" t="s">
        <v>223</v>
      </c>
      <c r="D55" s="20" t="s">
        <v>223</v>
      </c>
      <c r="E55" s="20" t="s">
        <v>196</v>
      </c>
      <c r="F55" s="19" t="s">
        <v>224</v>
      </c>
      <c r="G55" s="3">
        <v>44469</v>
      </c>
      <c r="H55" s="3">
        <v>44469</v>
      </c>
      <c r="I55" s="2"/>
    </row>
    <row r="56" spans="1:9" ht="75" customHeight="1" x14ac:dyDescent="0.25">
      <c r="A56" s="19" t="s">
        <v>198</v>
      </c>
      <c r="B56" s="19" t="s">
        <v>225</v>
      </c>
      <c r="C56" s="32" t="s">
        <v>223</v>
      </c>
      <c r="D56" s="20" t="s">
        <v>223</v>
      </c>
      <c r="E56" s="20" t="s">
        <v>226</v>
      </c>
      <c r="F56" s="19" t="s">
        <v>224</v>
      </c>
      <c r="G56" s="3">
        <v>44469</v>
      </c>
      <c r="H56" s="3">
        <v>44469</v>
      </c>
      <c r="I56" s="2"/>
    </row>
    <row r="57" spans="1:9" ht="75" customHeight="1" x14ac:dyDescent="0.25">
      <c r="A57" s="19" t="s">
        <v>238</v>
      </c>
      <c r="B57" s="19" t="s">
        <v>239</v>
      </c>
      <c r="C57" s="32">
        <v>10</v>
      </c>
      <c r="D57" s="20">
        <v>40</v>
      </c>
      <c r="E57" s="20" t="s">
        <v>240</v>
      </c>
      <c r="F57" s="19" t="s">
        <v>241</v>
      </c>
      <c r="G57" s="3">
        <v>44476</v>
      </c>
      <c r="H57" s="3">
        <v>44476</v>
      </c>
      <c r="I57" s="2"/>
    </row>
    <row r="58" spans="1:9" ht="75" customHeight="1" x14ac:dyDescent="0.25">
      <c r="A58" s="19" t="s">
        <v>242</v>
      </c>
      <c r="B58" s="19" t="s">
        <v>243</v>
      </c>
      <c r="C58" s="32">
        <v>26</v>
      </c>
      <c r="D58" s="20">
        <v>50</v>
      </c>
      <c r="E58" s="20" t="s">
        <v>240</v>
      </c>
      <c r="F58" s="19" t="s">
        <v>241</v>
      </c>
      <c r="G58" s="3">
        <v>44476</v>
      </c>
      <c r="H58" s="3">
        <v>44476</v>
      </c>
      <c r="I58" s="2"/>
    </row>
    <row r="59" spans="1:9" ht="75" customHeight="1" x14ac:dyDescent="0.25">
      <c r="A59" s="19" t="s">
        <v>244</v>
      </c>
      <c r="B59" s="19" t="s">
        <v>245</v>
      </c>
      <c r="C59" s="32">
        <v>98</v>
      </c>
      <c r="D59" s="20">
        <v>450</v>
      </c>
      <c r="E59" s="20" t="s">
        <v>240</v>
      </c>
      <c r="F59" s="19" t="s">
        <v>241</v>
      </c>
      <c r="G59" s="3">
        <v>44476</v>
      </c>
      <c r="H59" s="3">
        <v>44476</v>
      </c>
      <c r="I59" s="2"/>
    </row>
    <row r="60" spans="1:9" ht="75" customHeight="1" x14ac:dyDescent="0.25">
      <c r="A60" s="19" t="s">
        <v>246</v>
      </c>
      <c r="B60" s="19" t="s">
        <v>247</v>
      </c>
      <c r="C60" s="32">
        <v>2</v>
      </c>
      <c r="D60" s="20">
        <v>4</v>
      </c>
      <c r="E60" s="20" t="s">
        <v>240</v>
      </c>
      <c r="F60" s="19" t="s">
        <v>241</v>
      </c>
      <c r="G60" s="3">
        <v>44476</v>
      </c>
      <c r="H60" s="3">
        <v>44476</v>
      </c>
      <c r="I60" s="2"/>
    </row>
    <row r="61" spans="1:9" ht="75" customHeight="1" thickBot="1" x14ac:dyDescent="0.3">
      <c r="A61" s="27" t="s">
        <v>248</v>
      </c>
      <c r="B61" s="27" t="s">
        <v>249</v>
      </c>
      <c r="C61" s="33">
        <f>2/16</f>
        <v>0.125</v>
      </c>
      <c r="D61" s="28">
        <f>10/16</f>
        <v>0.625</v>
      </c>
      <c r="E61" s="28" t="s">
        <v>250</v>
      </c>
      <c r="F61" s="27" t="s">
        <v>251</v>
      </c>
      <c r="G61" s="9">
        <v>44476</v>
      </c>
      <c r="H61" s="9">
        <v>44477</v>
      </c>
      <c r="I61" s="8"/>
    </row>
    <row r="62" spans="1:9" s="42" customFormat="1" ht="75" customHeight="1" thickTop="1" x14ac:dyDescent="0.25">
      <c r="A62" s="34" t="s">
        <v>194</v>
      </c>
      <c r="B62" s="34" t="s">
        <v>222</v>
      </c>
      <c r="C62" s="35" t="s">
        <v>223</v>
      </c>
      <c r="D62" s="39" t="s">
        <v>223</v>
      </c>
      <c r="E62" s="39" t="s">
        <v>196</v>
      </c>
      <c r="F62" s="34" t="s">
        <v>224</v>
      </c>
      <c r="G62" s="36">
        <v>44390</v>
      </c>
      <c r="H62" s="36">
        <v>44386</v>
      </c>
      <c r="I62" s="37"/>
    </row>
    <row r="63" spans="1:9" s="42" customFormat="1" ht="75" customHeight="1" x14ac:dyDescent="0.25">
      <c r="A63" s="34" t="s">
        <v>198</v>
      </c>
      <c r="B63" s="34" t="s">
        <v>225</v>
      </c>
      <c r="C63" s="35" t="s">
        <v>223</v>
      </c>
      <c r="D63" s="39" t="s">
        <v>223</v>
      </c>
      <c r="E63" s="39" t="s">
        <v>226</v>
      </c>
      <c r="F63" s="34" t="s">
        <v>224</v>
      </c>
      <c r="G63" s="36">
        <v>44390</v>
      </c>
      <c r="H63" s="36">
        <v>44386</v>
      </c>
      <c r="I63" s="37"/>
    </row>
    <row r="64" spans="1:9" s="42" customFormat="1" ht="75" customHeight="1" x14ac:dyDescent="0.25">
      <c r="A64" s="34" t="s">
        <v>68</v>
      </c>
      <c r="B64" s="34" t="s">
        <v>69</v>
      </c>
      <c r="C64" s="35">
        <v>75</v>
      </c>
      <c r="D64" s="39">
        <v>100</v>
      </c>
      <c r="E64" s="39" t="s">
        <v>162</v>
      </c>
      <c r="F64" s="34" t="s">
        <v>71</v>
      </c>
      <c r="G64" s="36">
        <v>44377</v>
      </c>
      <c r="H64" s="36">
        <v>44377</v>
      </c>
      <c r="I64" s="37"/>
    </row>
    <row r="65" spans="1:9" s="42" customFormat="1" ht="75" customHeight="1" x14ac:dyDescent="0.25">
      <c r="A65" s="34" t="s">
        <v>206</v>
      </c>
      <c r="B65" s="34" t="s">
        <v>69</v>
      </c>
      <c r="C65" s="35">
        <v>90</v>
      </c>
      <c r="D65" s="39">
        <v>100</v>
      </c>
      <c r="E65" s="39" t="s">
        <v>163</v>
      </c>
      <c r="F65" s="34" t="s">
        <v>71</v>
      </c>
      <c r="G65" s="36">
        <v>44377</v>
      </c>
      <c r="H65" s="36">
        <v>44377</v>
      </c>
      <c r="I65" s="37"/>
    </row>
    <row r="66" spans="1:9" s="42" customFormat="1" ht="75" customHeight="1" x14ac:dyDescent="0.25">
      <c r="A66" s="34" t="s">
        <v>207</v>
      </c>
      <c r="B66" s="34" t="s">
        <v>69</v>
      </c>
      <c r="C66" s="35">
        <v>75</v>
      </c>
      <c r="D66" s="39">
        <v>100</v>
      </c>
      <c r="E66" s="39" t="s">
        <v>165</v>
      </c>
      <c r="F66" s="34" t="s">
        <v>71</v>
      </c>
      <c r="G66" s="36">
        <v>44377</v>
      </c>
      <c r="H66" s="36">
        <v>44377</v>
      </c>
      <c r="I66" s="37"/>
    </row>
    <row r="67" spans="1:9" s="42" customFormat="1" ht="75" customHeight="1" x14ac:dyDescent="0.25">
      <c r="A67" s="34" t="s">
        <v>78</v>
      </c>
      <c r="B67" s="34" t="s">
        <v>69</v>
      </c>
      <c r="C67" s="35">
        <v>75</v>
      </c>
      <c r="D67" s="39">
        <v>100</v>
      </c>
      <c r="E67" s="39" t="s">
        <v>166</v>
      </c>
      <c r="F67" s="34" t="s">
        <v>71</v>
      </c>
      <c r="G67" s="36">
        <v>44377</v>
      </c>
      <c r="H67" s="36">
        <v>44377</v>
      </c>
      <c r="I67" s="37"/>
    </row>
    <row r="68" spans="1:9" s="42" customFormat="1" ht="75" customHeight="1" x14ac:dyDescent="0.25">
      <c r="A68" s="34" t="s">
        <v>177</v>
      </c>
      <c r="B68" s="34" t="s">
        <v>178</v>
      </c>
      <c r="C68" s="35">
        <v>0</v>
      </c>
      <c r="D68" s="39">
        <v>100</v>
      </c>
      <c r="E68" s="39" t="s">
        <v>252</v>
      </c>
      <c r="F68" s="34" t="s">
        <v>167</v>
      </c>
      <c r="G68" s="36">
        <v>44377</v>
      </c>
      <c r="H68" s="36">
        <v>44377</v>
      </c>
      <c r="I68" s="37"/>
    </row>
    <row r="69" spans="1:9" s="42" customFormat="1" ht="75" customHeight="1" x14ac:dyDescent="0.25">
      <c r="A69" s="34" t="s">
        <v>179</v>
      </c>
      <c r="B69" s="34" t="s">
        <v>180</v>
      </c>
      <c r="C69" s="35">
        <v>25</v>
      </c>
      <c r="D69" s="39">
        <v>100</v>
      </c>
      <c r="E69" s="39" t="s">
        <v>208</v>
      </c>
      <c r="F69" s="34" t="s">
        <v>167</v>
      </c>
      <c r="G69" s="36">
        <v>44377</v>
      </c>
      <c r="H69" s="36">
        <v>44377</v>
      </c>
      <c r="I69" s="37"/>
    </row>
    <row r="70" spans="1:9" s="42" customFormat="1" ht="75" customHeight="1" x14ac:dyDescent="0.25">
      <c r="A70" s="34" t="s">
        <v>181</v>
      </c>
      <c r="B70" s="34" t="s">
        <v>182</v>
      </c>
      <c r="C70" s="35">
        <v>25</v>
      </c>
      <c r="D70" s="39">
        <v>100</v>
      </c>
      <c r="E70" s="39" t="s">
        <v>208</v>
      </c>
      <c r="F70" s="34" t="s">
        <v>167</v>
      </c>
      <c r="G70" s="36">
        <v>44377</v>
      </c>
      <c r="H70" s="36">
        <v>44377</v>
      </c>
      <c r="I70" s="37"/>
    </row>
    <row r="71" spans="1:9" s="42" customFormat="1" ht="75" customHeight="1" x14ac:dyDescent="0.25">
      <c r="A71" s="34" t="s">
        <v>91</v>
      </c>
      <c r="B71" s="34" t="s">
        <v>92</v>
      </c>
      <c r="C71" s="35">
        <v>25</v>
      </c>
      <c r="D71" s="39">
        <v>100</v>
      </c>
      <c r="E71" s="39" t="s">
        <v>208</v>
      </c>
      <c r="F71" s="34" t="s">
        <v>167</v>
      </c>
      <c r="G71" s="36">
        <v>44377</v>
      </c>
      <c r="H71" s="36">
        <v>44377</v>
      </c>
      <c r="I71" s="37"/>
    </row>
    <row r="72" spans="1:9" s="42" customFormat="1" ht="75" customHeight="1" x14ac:dyDescent="0.25">
      <c r="A72" s="34" t="s">
        <v>93</v>
      </c>
      <c r="B72" s="34" t="s">
        <v>94</v>
      </c>
      <c r="C72" s="35">
        <v>24</v>
      </c>
      <c r="D72" s="39">
        <v>100</v>
      </c>
      <c r="E72" s="39" t="s">
        <v>208</v>
      </c>
      <c r="F72" s="34" t="s">
        <v>167</v>
      </c>
      <c r="G72" s="36">
        <v>44377</v>
      </c>
      <c r="H72" s="36">
        <v>44377</v>
      </c>
      <c r="I72" s="37"/>
    </row>
    <row r="73" spans="1:9" s="42" customFormat="1" ht="75" customHeight="1" x14ac:dyDescent="0.25">
      <c r="A73" s="34" t="s">
        <v>123</v>
      </c>
      <c r="B73" s="34" t="s">
        <v>124</v>
      </c>
      <c r="C73" s="35">
        <v>2</v>
      </c>
      <c r="D73" s="39">
        <v>60</v>
      </c>
      <c r="E73" s="39" t="s">
        <v>208</v>
      </c>
      <c r="F73" s="34" t="s">
        <v>167</v>
      </c>
      <c r="G73" s="36">
        <v>44377</v>
      </c>
      <c r="H73" s="36">
        <v>44377</v>
      </c>
      <c r="I73" s="37"/>
    </row>
    <row r="74" spans="1:9" s="42" customFormat="1" ht="75" customHeight="1" x14ac:dyDescent="0.25">
      <c r="A74" s="34" t="s">
        <v>183</v>
      </c>
      <c r="B74" s="34" t="s">
        <v>120</v>
      </c>
      <c r="C74" s="35">
        <v>2</v>
      </c>
      <c r="D74" s="39">
        <v>100</v>
      </c>
      <c r="E74" s="39" t="s">
        <v>208</v>
      </c>
      <c r="F74" s="34" t="s">
        <v>167</v>
      </c>
      <c r="G74" s="36">
        <v>44377</v>
      </c>
      <c r="H74" s="36">
        <v>44377</v>
      </c>
      <c r="I74" s="37"/>
    </row>
    <row r="75" spans="1:9" s="42" customFormat="1" ht="75" customHeight="1" x14ac:dyDescent="0.25">
      <c r="A75" s="34" t="s">
        <v>184</v>
      </c>
      <c r="B75" s="34" t="s">
        <v>120</v>
      </c>
      <c r="C75" s="35">
        <v>25</v>
      </c>
      <c r="D75" s="39">
        <v>100</v>
      </c>
      <c r="E75" s="39" t="s">
        <v>208</v>
      </c>
      <c r="F75" s="34" t="s">
        <v>167</v>
      </c>
      <c r="G75" s="36">
        <v>44377</v>
      </c>
      <c r="H75" s="36">
        <v>44377</v>
      </c>
      <c r="I75" s="37"/>
    </row>
    <row r="76" spans="1:9" s="42" customFormat="1" ht="75" customHeight="1" x14ac:dyDescent="0.25">
      <c r="A76" s="34" t="s">
        <v>185</v>
      </c>
      <c r="B76" s="34" t="s">
        <v>120</v>
      </c>
      <c r="C76" s="35">
        <v>25</v>
      </c>
      <c r="D76" s="39">
        <v>100</v>
      </c>
      <c r="E76" s="39" t="s">
        <v>208</v>
      </c>
      <c r="F76" s="34" t="s">
        <v>167</v>
      </c>
      <c r="G76" s="36">
        <v>44377</v>
      </c>
      <c r="H76" s="36">
        <v>44377</v>
      </c>
      <c r="I76" s="37"/>
    </row>
    <row r="77" spans="1:9" s="42" customFormat="1" ht="75" customHeight="1" x14ac:dyDescent="0.25">
      <c r="A77" s="34" t="s">
        <v>192</v>
      </c>
      <c r="B77" s="34" t="s">
        <v>132</v>
      </c>
      <c r="C77" s="35">
        <v>25</v>
      </c>
      <c r="D77" s="39">
        <v>100</v>
      </c>
      <c r="E77" s="39" t="s">
        <v>187</v>
      </c>
      <c r="F77" s="34" t="s">
        <v>167</v>
      </c>
      <c r="G77" s="36">
        <v>44377</v>
      </c>
      <c r="H77" s="36">
        <v>44377</v>
      </c>
      <c r="I77" s="37"/>
    </row>
    <row r="78" spans="1:9" s="42" customFormat="1" ht="75" customHeight="1" x14ac:dyDescent="0.25">
      <c r="A78" s="34" t="s">
        <v>193</v>
      </c>
      <c r="B78" s="34" t="s">
        <v>132</v>
      </c>
      <c r="C78" s="35">
        <v>25</v>
      </c>
      <c r="D78" s="39">
        <v>100</v>
      </c>
      <c r="E78" s="39" t="s">
        <v>187</v>
      </c>
      <c r="F78" s="34" t="s">
        <v>167</v>
      </c>
      <c r="G78" s="36">
        <v>44377</v>
      </c>
      <c r="H78" s="36">
        <v>44377</v>
      </c>
      <c r="I78" s="37"/>
    </row>
    <row r="79" spans="1:9" s="42" customFormat="1" ht="75" customHeight="1" x14ac:dyDescent="0.25">
      <c r="A79" s="34" t="s">
        <v>215</v>
      </c>
      <c r="B79" s="34" t="s">
        <v>132</v>
      </c>
      <c r="C79" s="35">
        <v>25</v>
      </c>
      <c r="D79" s="39">
        <v>100</v>
      </c>
      <c r="E79" s="39" t="s">
        <v>187</v>
      </c>
      <c r="F79" s="34" t="s">
        <v>167</v>
      </c>
      <c r="G79" s="36">
        <v>44377</v>
      </c>
      <c r="H79" s="36">
        <v>44377</v>
      </c>
      <c r="I79" s="37"/>
    </row>
    <row r="80" spans="1:9" s="42" customFormat="1" ht="75" customHeight="1" x14ac:dyDescent="0.25">
      <c r="A80" s="34" t="s">
        <v>216</v>
      </c>
      <c r="B80" s="34" t="s">
        <v>132</v>
      </c>
      <c r="C80" s="35">
        <v>25</v>
      </c>
      <c r="D80" s="39">
        <v>100</v>
      </c>
      <c r="E80" s="39" t="s">
        <v>187</v>
      </c>
      <c r="F80" s="34" t="s">
        <v>167</v>
      </c>
      <c r="G80" s="36">
        <v>44377</v>
      </c>
      <c r="H80" s="36">
        <v>44377</v>
      </c>
      <c r="I80" s="37"/>
    </row>
    <row r="81" spans="1:9" s="42" customFormat="1" ht="75" customHeight="1" x14ac:dyDescent="0.25">
      <c r="A81" s="34" t="s">
        <v>186</v>
      </c>
      <c r="B81" s="34" t="s">
        <v>132</v>
      </c>
      <c r="C81" s="35">
        <v>25</v>
      </c>
      <c r="D81" s="39">
        <v>100</v>
      </c>
      <c r="E81" s="39" t="s">
        <v>187</v>
      </c>
      <c r="F81" s="34" t="s">
        <v>167</v>
      </c>
      <c r="G81" s="36">
        <v>44377</v>
      </c>
      <c r="H81" s="36">
        <v>44377</v>
      </c>
      <c r="I81" s="37"/>
    </row>
    <row r="82" spans="1:9" s="42" customFormat="1" ht="75" customHeight="1" thickBot="1" x14ac:dyDescent="0.3">
      <c r="A82" s="27" t="s">
        <v>237</v>
      </c>
      <c r="B82" s="27" t="s">
        <v>132</v>
      </c>
      <c r="C82" s="33">
        <v>25</v>
      </c>
      <c r="D82" s="28">
        <v>100</v>
      </c>
      <c r="E82" s="28" t="s">
        <v>187</v>
      </c>
      <c r="F82" s="27" t="s">
        <v>167</v>
      </c>
      <c r="G82" s="9">
        <v>44377</v>
      </c>
      <c r="H82" s="9">
        <v>44377</v>
      </c>
      <c r="I82" s="8"/>
    </row>
    <row r="83" spans="1:9" ht="75" customHeight="1" thickTop="1" x14ac:dyDescent="0.25">
      <c r="A83" s="34" t="s">
        <v>194</v>
      </c>
      <c r="B83" s="34" t="s">
        <v>222</v>
      </c>
      <c r="C83" s="35" t="s">
        <v>223</v>
      </c>
      <c r="D83" s="39" t="s">
        <v>223</v>
      </c>
      <c r="E83" s="39" t="s">
        <v>196</v>
      </c>
      <c r="F83" s="34" t="s">
        <v>224</v>
      </c>
      <c r="G83" s="36">
        <v>44301</v>
      </c>
      <c r="H83" s="36">
        <v>44299</v>
      </c>
      <c r="I83" s="37"/>
    </row>
    <row r="84" spans="1:9" ht="75" customHeight="1" x14ac:dyDescent="0.25">
      <c r="A84" s="34" t="s">
        <v>198</v>
      </c>
      <c r="B84" s="34" t="s">
        <v>225</v>
      </c>
      <c r="C84" s="35" t="s">
        <v>223</v>
      </c>
      <c r="D84" s="39" t="s">
        <v>223</v>
      </c>
      <c r="E84" s="39" t="s">
        <v>226</v>
      </c>
      <c r="F84" s="34" t="s">
        <v>224</v>
      </c>
      <c r="G84" s="36">
        <v>44301</v>
      </c>
      <c r="H84" s="36">
        <v>44299</v>
      </c>
      <c r="I84" s="37"/>
    </row>
    <row r="85" spans="1:9" ht="75" customHeight="1" x14ac:dyDescent="0.25">
      <c r="A85" s="34" t="s">
        <v>37</v>
      </c>
      <c r="B85" s="34" t="s">
        <v>38</v>
      </c>
      <c r="C85" s="35" t="s">
        <v>227</v>
      </c>
      <c r="D85" s="39" t="s">
        <v>227</v>
      </c>
      <c r="E85" s="39" t="s">
        <v>228</v>
      </c>
      <c r="F85" s="34" t="s">
        <v>229</v>
      </c>
      <c r="G85" s="36">
        <v>44301</v>
      </c>
      <c r="H85" s="36">
        <v>44286</v>
      </c>
      <c r="I85" s="37"/>
    </row>
    <row r="86" spans="1:9" ht="75" customHeight="1" x14ac:dyDescent="0.25">
      <c r="A86" s="19" t="s">
        <v>37</v>
      </c>
      <c r="B86" s="19" t="s">
        <v>38</v>
      </c>
      <c r="C86" s="32" t="s">
        <v>230</v>
      </c>
      <c r="D86" s="20" t="s">
        <v>230</v>
      </c>
      <c r="E86" s="20" t="s">
        <v>228</v>
      </c>
      <c r="F86" s="19" t="s">
        <v>229</v>
      </c>
      <c r="G86" s="3">
        <v>44301</v>
      </c>
      <c r="H86" s="3">
        <v>44286</v>
      </c>
      <c r="I86" s="2"/>
    </row>
    <row r="87" spans="1:9" ht="75" customHeight="1" x14ac:dyDescent="0.25">
      <c r="A87" s="19" t="s">
        <v>68</v>
      </c>
      <c r="B87" s="19" t="s">
        <v>69</v>
      </c>
      <c r="C87" s="32">
        <v>75</v>
      </c>
      <c r="D87" s="20">
        <v>100</v>
      </c>
      <c r="E87" s="20" t="s">
        <v>162</v>
      </c>
      <c r="F87" s="19" t="s">
        <v>71</v>
      </c>
      <c r="G87" s="3">
        <v>44286</v>
      </c>
      <c r="H87" s="3">
        <v>44286</v>
      </c>
      <c r="I87" s="2"/>
    </row>
    <row r="88" spans="1:9" ht="75" customHeight="1" x14ac:dyDescent="0.25">
      <c r="A88" s="19" t="s">
        <v>206</v>
      </c>
      <c r="B88" s="19" t="s">
        <v>69</v>
      </c>
      <c r="C88" s="32">
        <v>75</v>
      </c>
      <c r="D88" s="20">
        <v>100</v>
      </c>
      <c r="E88" s="20" t="s">
        <v>163</v>
      </c>
      <c r="F88" s="19" t="s">
        <v>71</v>
      </c>
      <c r="G88" s="3">
        <v>44286</v>
      </c>
      <c r="H88" s="3">
        <v>44286</v>
      </c>
      <c r="I88" s="2"/>
    </row>
    <row r="89" spans="1:9" ht="75" customHeight="1" x14ac:dyDescent="0.25">
      <c r="A89" s="19" t="s">
        <v>207</v>
      </c>
      <c r="B89" s="19" t="s">
        <v>69</v>
      </c>
      <c r="C89" s="32">
        <v>75</v>
      </c>
      <c r="D89" s="20">
        <v>100</v>
      </c>
      <c r="E89" s="20" t="s">
        <v>165</v>
      </c>
      <c r="F89" s="19" t="s">
        <v>71</v>
      </c>
      <c r="G89" s="3">
        <v>44286</v>
      </c>
      <c r="H89" s="3">
        <v>44286</v>
      </c>
      <c r="I89" s="2"/>
    </row>
    <row r="90" spans="1:9" ht="75" customHeight="1" x14ac:dyDescent="0.25">
      <c r="A90" s="19" t="s">
        <v>78</v>
      </c>
      <c r="B90" s="19" t="s">
        <v>69</v>
      </c>
      <c r="C90" s="32">
        <v>75</v>
      </c>
      <c r="D90" s="20">
        <v>100</v>
      </c>
      <c r="E90" s="20" t="s">
        <v>231</v>
      </c>
      <c r="F90" s="19" t="s">
        <v>71</v>
      </c>
      <c r="G90" s="3">
        <v>44286</v>
      </c>
      <c r="H90" s="3">
        <v>44286</v>
      </c>
      <c r="I90" s="2"/>
    </row>
    <row r="91" spans="1:9" ht="75" customHeight="1" x14ac:dyDescent="0.25">
      <c r="A91" s="19" t="s">
        <v>177</v>
      </c>
      <c r="B91" s="19" t="s">
        <v>178</v>
      </c>
      <c r="C91" s="32">
        <v>0</v>
      </c>
      <c r="D91" s="20">
        <v>100</v>
      </c>
      <c r="E91" s="20" t="s">
        <v>214</v>
      </c>
      <c r="F91" s="19" t="s">
        <v>167</v>
      </c>
      <c r="G91" s="3">
        <v>44286</v>
      </c>
      <c r="H91" s="3">
        <v>44286</v>
      </c>
      <c r="I91" s="2"/>
    </row>
    <row r="92" spans="1:9" ht="75" customHeight="1" x14ac:dyDescent="0.25">
      <c r="A92" s="19" t="s">
        <v>179</v>
      </c>
      <c r="B92" s="19" t="s">
        <v>180</v>
      </c>
      <c r="C92" s="32">
        <v>25</v>
      </c>
      <c r="D92" s="20">
        <v>100</v>
      </c>
      <c r="E92" s="20" t="s">
        <v>46</v>
      </c>
      <c r="F92" s="19" t="s">
        <v>167</v>
      </c>
      <c r="G92" s="3">
        <v>44286</v>
      </c>
      <c r="H92" s="3">
        <v>44286</v>
      </c>
      <c r="I92" s="2"/>
    </row>
    <row r="93" spans="1:9" ht="75" customHeight="1" x14ac:dyDescent="0.25">
      <c r="A93" s="19" t="s">
        <v>181</v>
      </c>
      <c r="B93" s="19" t="s">
        <v>182</v>
      </c>
      <c r="C93" s="32">
        <v>24</v>
      </c>
      <c r="D93" s="20">
        <v>100</v>
      </c>
      <c r="E93" s="20" t="s">
        <v>46</v>
      </c>
      <c r="F93" s="19" t="s">
        <v>167</v>
      </c>
      <c r="G93" s="3">
        <v>44286</v>
      </c>
      <c r="H93" s="3">
        <v>44286</v>
      </c>
      <c r="I93" s="2"/>
    </row>
    <row r="94" spans="1:9" ht="75" customHeight="1" x14ac:dyDescent="0.25">
      <c r="A94" s="19" t="s">
        <v>91</v>
      </c>
      <c r="B94" s="19" t="s">
        <v>92</v>
      </c>
      <c r="C94" s="32">
        <v>25</v>
      </c>
      <c r="D94" s="20">
        <v>100</v>
      </c>
      <c r="E94" s="20" t="s">
        <v>46</v>
      </c>
      <c r="F94" s="19" t="s">
        <v>167</v>
      </c>
      <c r="G94" s="3">
        <v>44286</v>
      </c>
      <c r="H94" s="3">
        <v>44286</v>
      </c>
      <c r="I94" s="2"/>
    </row>
    <row r="95" spans="1:9" ht="75" customHeight="1" x14ac:dyDescent="0.25">
      <c r="A95" s="19" t="s">
        <v>93</v>
      </c>
      <c r="B95" s="19" t="s">
        <v>94</v>
      </c>
      <c r="C95" s="32">
        <v>25</v>
      </c>
      <c r="D95" s="20">
        <v>100</v>
      </c>
      <c r="E95" s="20" t="s">
        <v>46</v>
      </c>
      <c r="F95" s="19" t="s">
        <v>167</v>
      </c>
      <c r="G95" s="3">
        <v>44286</v>
      </c>
      <c r="H95" s="3">
        <v>44286</v>
      </c>
      <c r="I95" s="2"/>
    </row>
    <row r="96" spans="1:9" ht="75" customHeight="1" x14ac:dyDescent="0.25">
      <c r="A96" s="19" t="s">
        <v>123</v>
      </c>
      <c r="B96" s="19" t="s">
        <v>124</v>
      </c>
      <c r="C96" s="32">
        <v>4</v>
      </c>
      <c r="D96" s="20">
        <v>60</v>
      </c>
      <c r="E96" s="20" t="s">
        <v>46</v>
      </c>
      <c r="F96" s="19" t="s">
        <v>167</v>
      </c>
      <c r="G96" s="3">
        <v>44286</v>
      </c>
      <c r="H96" s="3">
        <v>44286</v>
      </c>
      <c r="I96" s="2"/>
    </row>
    <row r="97" spans="1:9" ht="75" customHeight="1" x14ac:dyDescent="0.25">
      <c r="A97" s="19" t="s">
        <v>183</v>
      </c>
      <c r="B97" s="19" t="s">
        <v>120</v>
      </c>
      <c r="C97" s="32">
        <v>12</v>
      </c>
      <c r="D97" s="20">
        <v>100</v>
      </c>
      <c r="E97" s="20" t="s">
        <v>46</v>
      </c>
      <c r="F97" s="19" t="s">
        <v>167</v>
      </c>
      <c r="G97" s="3">
        <v>44286</v>
      </c>
      <c r="H97" s="3">
        <v>44286</v>
      </c>
      <c r="I97" s="2"/>
    </row>
    <row r="98" spans="1:9" ht="75" customHeight="1" x14ac:dyDescent="0.25">
      <c r="A98" s="19" t="s">
        <v>184</v>
      </c>
      <c r="B98" s="19" t="s">
        <v>120</v>
      </c>
      <c r="C98" s="32">
        <v>20</v>
      </c>
      <c r="D98" s="20">
        <v>100</v>
      </c>
      <c r="E98" s="20" t="s">
        <v>46</v>
      </c>
      <c r="F98" s="19" t="s">
        <v>167</v>
      </c>
      <c r="G98" s="3">
        <v>44286</v>
      </c>
      <c r="H98" s="3">
        <v>44286</v>
      </c>
      <c r="I98" s="2"/>
    </row>
    <row r="99" spans="1:9" ht="75" customHeight="1" x14ac:dyDescent="0.25">
      <c r="A99" s="19" t="s">
        <v>185</v>
      </c>
      <c r="B99" s="19" t="s">
        <v>120</v>
      </c>
      <c r="C99" s="32">
        <v>25</v>
      </c>
      <c r="D99" s="20">
        <v>100</v>
      </c>
      <c r="E99" s="20" t="s">
        <v>46</v>
      </c>
      <c r="F99" s="19" t="s">
        <v>167</v>
      </c>
      <c r="G99" s="3">
        <v>44286</v>
      </c>
      <c r="H99" s="3">
        <v>44286</v>
      </c>
      <c r="I99" s="2"/>
    </row>
    <row r="100" spans="1:9" ht="75" customHeight="1" x14ac:dyDescent="0.25">
      <c r="A100" s="19" t="s">
        <v>192</v>
      </c>
      <c r="B100" s="19" t="s">
        <v>132</v>
      </c>
      <c r="C100" s="32">
        <v>0</v>
      </c>
      <c r="D100" s="20">
        <v>100</v>
      </c>
      <c r="E100" s="20" t="s">
        <v>187</v>
      </c>
      <c r="F100" s="19" t="s">
        <v>167</v>
      </c>
      <c r="G100" s="3">
        <v>44286</v>
      </c>
      <c r="H100" s="3">
        <v>44286</v>
      </c>
      <c r="I100" s="2"/>
    </row>
    <row r="101" spans="1:9" ht="75" customHeight="1" x14ac:dyDescent="0.25">
      <c r="A101" s="19" t="s">
        <v>193</v>
      </c>
      <c r="B101" s="19" t="s">
        <v>132</v>
      </c>
      <c r="C101" s="32">
        <v>0</v>
      </c>
      <c r="D101" s="20">
        <v>100</v>
      </c>
      <c r="E101" s="20" t="s">
        <v>187</v>
      </c>
      <c r="F101" s="19" t="s">
        <v>167</v>
      </c>
      <c r="G101" s="3">
        <v>44286</v>
      </c>
      <c r="H101" s="3">
        <v>44286</v>
      </c>
      <c r="I101" s="2"/>
    </row>
    <row r="102" spans="1:9" ht="75" customHeight="1" x14ac:dyDescent="0.25">
      <c r="A102" s="19" t="s">
        <v>215</v>
      </c>
      <c r="B102" s="19" t="s">
        <v>132</v>
      </c>
      <c r="C102" s="32">
        <v>0</v>
      </c>
      <c r="D102" s="20">
        <v>100</v>
      </c>
      <c r="E102" s="20" t="s">
        <v>187</v>
      </c>
      <c r="F102" s="19" t="s">
        <v>167</v>
      </c>
      <c r="G102" s="3">
        <v>44286</v>
      </c>
      <c r="H102" s="3">
        <v>44286</v>
      </c>
      <c r="I102" s="2"/>
    </row>
    <row r="103" spans="1:9" ht="75" customHeight="1" x14ac:dyDescent="0.25">
      <c r="A103" s="19" t="s">
        <v>216</v>
      </c>
      <c r="B103" s="19" t="s">
        <v>132</v>
      </c>
      <c r="C103" s="32">
        <v>0</v>
      </c>
      <c r="D103" s="20">
        <v>100</v>
      </c>
      <c r="E103" s="20" t="s">
        <v>187</v>
      </c>
      <c r="F103" s="19" t="s">
        <v>167</v>
      </c>
      <c r="G103" s="3">
        <v>44286</v>
      </c>
      <c r="H103" s="3">
        <v>44286</v>
      </c>
      <c r="I103" s="2"/>
    </row>
    <row r="104" spans="1:9" ht="75" customHeight="1" x14ac:dyDescent="0.25">
      <c r="A104" s="19" t="s">
        <v>186</v>
      </c>
      <c r="B104" s="19" t="s">
        <v>132</v>
      </c>
      <c r="C104" s="32">
        <v>0</v>
      </c>
      <c r="D104" s="20">
        <v>100</v>
      </c>
      <c r="E104" s="20" t="s">
        <v>187</v>
      </c>
      <c r="F104" s="19" t="s">
        <v>167</v>
      </c>
      <c r="G104" s="3">
        <v>44286</v>
      </c>
      <c r="H104" s="3">
        <v>44286</v>
      </c>
      <c r="I104" s="2"/>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A347-6736-4E53-897C-B8694CCF86D4}">
  <dimension ref="A1:I89"/>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10" t="s">
        <v>1</v>
      </c>
      <c r="B4" s="111"/>
      <c r="C4" s="111"/>
      <c r="D4" s="110" t="s">
        <v>2</v>
      </c>
      <c r="E4" s="111"/>
      <c r="F4" s="111"/>
      <c r="G4" s="110" t="s">
        <v>3</v>
      </c>
      <c r="H4" s="111"/>
      <c r="I4" s="111"/>
    </row>
    <row r="5" spans="1:9" x14ac:dyDescent="0.25">
      <c r="A5" s="112" t="s">
        <v>4</v>
      </c>
      <c r="B5" s="111"/>
      <c r="C5" s="111"/>
      <c r="D5" s="112" t="s">
        <v>5</v>
      </c>
      <c r="E5" s="111"/>
      <c r="F5" s="111"/>
      <c r="G5" s="112" t="s">
        <v>6</v>
      </c>
      <c r="H5" s="111"/>
      <c r="I5" s="111"/>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110" t="s">
        <v>21</v>
      </c>
      <c r="B8" s="111"/>
      <c r="C8" s="111"/>
      <c r="D8" s="111"/>
      <c r="E8" s="111"/>
      <c r="F8" s="111"/>
      <c r="G8" s="111"/>
      <c r="H8" s="111"/>
      <c r="I8" s="111"/>
    </row>
    <row r="9" spans="1:9" ht="26.25" x14ac:dyDescent="0.25">
      <c r="A9" s="24" t="s">
        <v>22</v>
      </c>
      <c r="B9" s="24" t="s">
        <v>23</v>
      </c>
      <c r="C9" s="24" t="s">
        <v>24</v>
      </c>
      <c r="D9" s="24" t="s">
        <v>25</v>
      </c>
      <c r="E9" s="24" t="s">
        <v>26</v>
      </c>
      <c r="F9" s="24" t="s">
        <v>27</v>
      </c>
      <c r="G9" s="24" t="s">
        <v>28</v>
      </c>
      <c r="H9" s="24" t="s">
        <v>29</v>
      </c>
      <c r="I9" s="24" t="s">
        <v>30</v>
      </c>
    </row>
    <row r="10" spans="1:9" ht="75" customHeight="1" x14ac:dyDescent="0.25">
      <c r="A10" s="20" t="s">
        <v>37</v>
      </c>
      <c r="B10" s="20" t="s">
        <v>38</v>
      </c>
      <c r="C10" s="32" t="s">
        <v>218</v>
      </c>
      <c r="D10" s="40" t="s">
        <v>219</v>
      </c>
      <c r="E10" s="40" t="s">
        <v>170</v>
      </c>
      <c r="F10" s="40" t="s">
        <v>171</v>
      </c>
      <c r="G10" s="3">
        <v>44216</v>
      </c>
      <c r="H10" s="3">
        <v>44196</v>
      </c>
      <c r="I10" s="2"/>
    </row>
    <row r="11" spans="1:9" ht="75" customHeight="1" x14ac:dyDescent="0.25">
      <c r="A11" s="20" t="s">
        <v>37</v>
      </c>
      <c r="B11" s="20" t="s">
        <v>38</v>
      </c>
      <c r="C11" s="32" t="s">
        <v>220</v>
      </c>
      <c r="D11" s="40" t="s">
        <v>221</v>
      </c>
      <c r="E11" s="40" t="s">
        <v>170</v>
      </c>
      <c r="F11" s="40" t="s">
        <v>171</v>
      </c>
      <c r="G11" s="3">
        <v>44216</v>
      </c>
      <c r="H11" s="3">
        <v>44196</v>
      </c>
      <c r="I11" s="2"/>
    </row>
    <row r="12" spans="1:9" ht="75" customHeight="1" x14ac:dyDescent="0.25">
      <c r="A12" s="19" t="s">
        <v>194</v>
      </c>
      <c r="B12" s="19" t="s">
        <v>222</v>
      </c>
      <c r="C12" s="32" t="s">
        <v>223</v>
      </c>
      <c r="D12" s="38" t="s">
        <v>223</v>
      </c>
      <c r="E12" s="20" t="s">
        <v>196</v>
      </c>
      <c r="F12" s="19" t="s">
        <v>224</v>
      </c>
      <c r="G12" s="3">
        <v>44196</v>
      </c>
      <c r="H12" s="3">
        <v>44196</v>
      </c>
      <c r="I12" s="2"/>
    </row>
    <row r="13" spans="1:9" ht="75" customHeight="1" thickBot="1" x14ac:dyDescent="0.3">
      <c r="A13" s="27" t="s">
        <v>198</v>
      </c>
      <c r="B13" s="27" t="s">
        <v>225</v>
      </c>
      <c r="C13" s="33" t="s">
        <v>223</v>
      </c>
      <c r="D13" s="41" t="s">
        <v>223</v>
      </c>
      <c r="E13" s="28" t="s">
        <v>226</v>
      </c>
      <c r="F13" s="27" t="s">
        <v>224</v>
      </c>
      <c r="G13" s="9">
        <v>44196</v>
      </c>
      <c r="H13" s="9">
        <v>44196</v>
      </c>
      <c r="I13" s="8"/>
    </row>
    <row r="14" spans="1:9" ht="75" customHeight="1" thickTop="1" x14ac:dyDescent="0.25">
      <c r="A14" s="19" t="s">
        <v>37</v>
      </c>
      <c r="B14" s="19" t="s">
        <v>38</v>
      </c>
      <c r="C14" s="32">
        <v>101553</v>
      </c>
      <c r="D14" s="38" t="s">
        <v>210</v>
      </c>
      <c r="E14" s="20" t="s">
        <v>211</v>
      </c>
      <c r="F14" s="19" t="s">
        <v>171</v>
      </c>
      <c r="G14" s="3">
        <v>44117</v>
      </c>
      <c r="H14" s="3">
        <v>44104</v>
      </c>
      <c r="I14" s="2"/>
    </row>
    <row r="15" spans="1:9" ht="75" customHeight="1" x14ac:dyDescent="0.25">
      <c r="A15" s="34" t="s">
        <v>37</v>
      </c>
      <c r="B15" s="34" t="s">
        <v>38</v>
      </c>
      <c r="C15" s="35">
        <v>104959</v>
      </c>
      <c r="D15" s="39" t="s">
        <v>212</v>
      </c>
      <c r="E15" s="39" t="s">
        <v>211</v>
      </c>
      <c r="F15" s="34" t="s">
        <v>171</v>
      </c>
      <c r="G15" s="36">
        <v>44117</v>
      </c>
      <c r="H15" s="36">
        <v>44104</v>
      </c>
      <c r="I15" s="37"/>
    </row>
    <row r="16" spans="1:9" ht="75" customHeight="1" x14ac:dyDescent="0.25">
      <c r="A16" s="34" t="s">
        <v>194</v>
      </c>
      <c r="B16" s="34" t="s">
        <v>195</v>
      </c>
      <c r="C16" s="35" t="s">
        <v>144</v>
      </c>
      <c r="D16" s="39" t="s">
        <v>144</v>
      </c>
      <c r="E16" s="39" t="s">
        <v>200</v>
      </c>
      <c r="F16" s="34" t="s">
        <v>213</v>
      </c>
      <c r="G16" s="36">
        <v>44104</v>
      </c>
      <c r="H16" s="36">
        <v>44104</v>
      </c>
      <c r="I16" s="37"/>
    </row>
    <row r="17" spans="1:9" ht="75" customHeight="1" x14ac:dyDescent="0.25">
      <c r="A17" s="34" t="s">
        <v>198</v>
      </c>
      <c r="B17" s="34" t="s">
        <v>199</v>
      </c>
      <c r="C17" s="35" t="s">
        <v>144</v>
      </c>
      <c r="D17" s="39" t="s">
        <v>144</v>
      </c>
      <c r="E17" s="39" t="s">
        <v>200</v>
      </c>
      <c r="F17" s="34" t="s">
        <v>213</v>
      </c>
      <c r="G17" s="36">
        <v>44104</v>
      </c>
      <c r="H17" s="36">
        <v>44104</v>
      </c>
      <c r="I17" s="37"/>
    </row>
    <row r="18" spans="1:9" ht="75" customHeight="1" x14ac:dyDescent="0.25">
      <c r="A18" s="34" t="s">
        <v>68</v>
      </c>
      <c r="B18" s="34" t="s">
        <v>69</v>
      </c>
      <c r="C18" s="35">
        <v>75</v>
      </c>
      <c r="D18" s="39">
        <v>100</v>
      </c>
      <c r="E18" s="39" t="s">
        <v>162</v>
      </c>
      <c r="F18" s="34" t="s">
        <v>71</v>
      </c>
      <c r="G18" s="36">
        <v>44104</v>
      </c>
      <c r="H18" s="36">
        <v>44104</v>
      </c>
      <c r="I18" s="37"/>
    </row>
    <row r="19" spans="1:9" ht="75" customHeight="1" x14ac:dyDescent="0.25">
      <c r="A19" s="34" t="s">
        <v>72</v>
      </c>
      <c r="B19" s="34" t="s">
        <v>69</v>
      </c>
      <c r="C19" s="35">
        <v>100</v>
      </c>
      <c r="D19" s="39">
        <v>100</v>
      </c>
      <c r="E19" s="39" t="s">
        <v>163</v>
      </c>
      <c r="F19" s="34" t="s">
        <v>71</v>
      </c>
      <c r="G19" s="36">
        <v>44104</v>
      </c>
      <c r="H19" s="36">
        <v>44104</v>
      </c>
      <c r="I19" s="37"/>
    </row>
    <row r="20" spans="1:9" ht="75" customHeight="1" x14ac:dyDescent="0.25">
      <c r="A20" s="34" t="s">
        <v>206</v>
      </c>
      <c r="B20" s="34" t="s">
        <v>69</v>
      </c>
      <c r="C20" s="35">
        <v>20</v>
      </c>
      <c r="D20" s="39">
        <v>100</v>
      </c>
      <c r="E20" s="39" t="s">
        <v>163</v>
      </c>
      <c r="F20" s="34" t="s">
        <v>71</v>
      </c>
      <c r="G20" s="36">
        <v>44104</v>
      </c>
      <c r="H20" s="36">
        <v>44104</v>
      </c>
      <c r="I20" s="37"/>
    </row>
    <row r="21" spans="1:9" ht="75" customHeight="1" x14ac:dyDescent="0.25">
      <c r="A21" s="34" t="s">
        <v>207</v>
      </c>
      <c r="B21" s="34" t="s">
        <v>69</v>
      </c>
      <c r="C21" s="35">
        <v>75</v>
      </c>
      <c r="D21" s="39">
        <v>100</v>
      </c>
      <c r="E21" s="39" t="s">
        <v>165</v>
      </c>
      <c r="F21" s="34" t="s">
        <v>71</v>
      </c>
      <c r="G21" s="36">
        <v>44104</v>
      </c>
      <c r="H21" s="36">
        <v>44104</v>
      </c>
      <c r="I21" s="37"/>
    </row>
    <row r="22" spans="1:9" ht="75" customHeight="1" x14ac:dyDescent="0.25">
      <c r="A22" s="34" t="s">
        <v>78</v>
      </c>
      <c r="B22" s="34" t="s">
        <v>69</v>
      </c>
      <c r="C22" s="35">
        <v>75</v>
      </c>
      <c r="D22" s="39">
        <v>100</v>
      </c>
      <c r="E22" s="39" t="s">
        <v>166</v>
      </c>
      <c r="F22" s="34" t="s">
        <v>71</v>
      </c>
      <c r="G22" s="36">
        <v>44104</v>
      </c>
      <c r="H22" s="36">
        <v>44104</v>
      </c>
      <c r="I22" s="37"/>
    </row>
    <row r="23" spans="1:9" ht="75" customHeight="1" x14ac:dyDescent="0.25">
      <c r="A23" s="34" t="s">
        <v>177</v>
      </c>
      <c r="B23" s="34" t="s">
        <v>178</v>
      </c>
      <c r="C23" s="35">
        <v>33</v>
      </c>
      <c r="D23" s="39">
        <v>100</v>
      </c>
      <c r="E23" s="39" t="s">
        <v>214</v>
      </c>
      <c r="F23" s="34" t="s">
        <v>167</v>
      </c>
      <c r="G23" s="36">
        <v>44104</v>
      </c>
      <c r="H23" s="36">
        <v>44104</v>
      </c>
      <c r="I23" s="37"/>
    </row>
    <row r="24" spans="1:9" ht="75" customHeight="1" x14ac:dyDescent="0.25">
      <c r="A24" s="34" t="s">
        <v>179</v>
      </c>
      <c r="B24" s="34" t="s">
        <v>180</v>
      </c>
      <c r="C24" s="35">
        <v>34</v>
      </c>
      <c r="D24" s="39">
        <v>100</v>
      </c>
      <c r="E24" s="39" t="s">
        <v>46</v>
      </c>
      <c r="F24" s="34" t="s">
        <v>167</v>
      </c>
      <c r="G24" s="36">
        <v>44104</v>
      </c>
      <c r="H24" s="36">
        <v>44104</v>
      </c>
      <c r="I24" s="37"/>
    </row>
    <row r="25" spans="1:9" ht="75" customHeight="1" x14ac:dyDescent="0.25">
      <c r="A25" s="34" t="s">
        <v>181</v>
      </c>
      <c r="B25" s="34" t="s">
        <v>182</v>
      </c>
      <c r="C25" s="35">
        <v>25</v>
      </c>
      <c r="D25" s="39">
        <v>100</v>
      </c>
      <c r="E25" s="39" t="s">
        <v>46</v>
      </c>
      <c r="F25" s="34" t="s">
        <v>167</v>
      </c>
      <c r="G25" s="36">
        <v>44104</v>
      </c>
      <c r="H25" s="36">
        <v>44104</v>
      </c>
      <c r="I25" s="37"/>
    </row>
    <row r="26" spans="1:9" ht="75" customHeight="1" x14ac:dyDescent="0.25">
      <c r="A26" s="34" t="s">
        <v>91</v>
      </c>
      <c r="B26" s="34" t="s">
        <v>92</v>
      </c>
      <c r="C26" s="35">
        <v>25</v>
      </c>
      <c r="D26" s="39">
        <v>100</v>
      </c>
      <c r="E26" s="39" t="s">
        <v>46</v>
      </c>
      <c r="F26" s="34" t="s">
        <v>167</v>
      </c>
      <c r="G26" s="36">
        <v>44104</v>
      </c>
      <c r="H26" s="36">
        <v>44104</v>
      </c>
      <c r="I26" s="37"/>
    </row>
    <row r="27" spans="1:9" ht="75" customHeight="1" x14ac:dyDescent="0.25">
      <c r="A27" s="34" t="s">
        <v>93</v>
      </c>
      <c r="B27" s="34" t="s">
        <v>94</v>
      </c>
      <c r="C27" s="35">
        <v>32</v>
      </c>
      <c r="D27" s="39">
        <v>100</v>
      </c>
      <c r="E27" s="39" t="s">
        <v>46</v>
      </c>
      <c r="F27" s="34" t="s">
        <v>167</v>
      </c>
      <c r="G27" s="36">
        <v>44104</v>
      </c>
      <c r="H27" s="36">
        <v>44104</v>
      </c>
      <c r="I27" s="37"/>
    </row>
    <row r="28" spans="1:9" ht="75" customHeight="1" x14ac:dyDescent="0.25">
      <c r="A28" s="34" t="s">
        <v>123</v>
      </c>
      <c r="B28" s="34" t="s">
        <v>124</v>
      </c>
      <c r="C28" s="35">
        <v>12</v>
      </c>
      <c r="D28" s="39">
        <v>40</v>
      </c>
      <c r="E28" s="39" t="s">
        <v>46</v>
      </c>
      <c r="F28" s="34" t="s">
        <v>167</v>
      </c>
      <c r="G28" s="36">
        <v>44104</v>
      </c>
      <c r="H28" s="36">
        <v>44104</v>
      </c>
      <c r="I28" s="37"/>
    </row>
    <row r="29" spans="1:9" ht="75" customHeight="1" x14ac:dyDescent="0.25">
      <c r="A29" s="34" t="s">
        <v>183</v>
      </c>
      <c r="B29" s="34" t="s">
        <v>120</v>
      </c>
      <c r="C29" s="35">
        <v>45</v>
      </c>
      <c r="D29" s="39">
        <v>100</v>
      </c>
      <c r="E29" s="39" t="s">
        <v>46</v>
      </c>
      <c r="F29" s="34" t="s">
        <v>167</v>
      </c>
      <c r="G29" s="36">
        <v>44104</v>
      </c>
      <c r="H29" s="36">
        <v>44104</v>
      </c>
      <c r="I29" s="37"/>
    </row>
    <row r="30" spans="1:9" ht="75" customHeight="1" x14ac:dyDescent="0.25">
      <c r="A30" s="34" t="s">
        <v>184</v>
      </c>
      <c r="B30" s="34" t="s">
        <v>120</v>
      </c>
      <c r="C30" s="35">
        <v>30</v>
      </c>
      <c r="D30" s="39">
        <v>100</v>
      </c>
      <c r="E30" s="39" t="s">
        <v>46</v>
      </c>
      <c r="F30" s="34" t="s">
        <v>167</v>
      </c>
      <c r="G30" s="36">
        <v>44104</v>
      </c>
      <c r="H30" s="36">
        <v>44104</v>
      </c>
      <c r="I30" s="37"/>
    </row>
    <row r="31" spans="1:9" ht="75" customHeight="1" x14ac:dyDescent="0.25">
      <c r="A31" s="34" t="s">
        <v>185</v>
      </c>
      <c r="B31" s="34" t="s">
        <v>120</v>
      </c>
      <c r="C31" s="35">
        <v>50</v>
      </c>
      <c r="D31" s="39">
        <v>100</v>
      </c>
      <c r="E31" s="39" t="s">
        <v>46</v>
      </c>
      <c r="F31" s="34" t="s">
        <v>167</v>
      </c>
      <c r="G31" s="36">
        <v>44104</v>
      </c>
      <c r="H31" s="36">
        <v>44104</v>
      </c>
      <c r="I31" s="37"/>
    </row>
    <row r="32" spans="1:9" ht="75" customHeight="1" x14ac:dyDescent="0.25">
      <c r="A32" s="34" t="s">
        <v>192</v>
      </c>
      <c r="B32" s="34" t="s">
        <v>132</v>
      </c>
      <c r="C32" s="35">
        <v>25</v>
      </c>
      <c r="D32" s="39">
        <v>100</v>
      </c>
      <c r="E32" s="39" t="s">
        <v>187</v>
      </c>
      <c r="F32" s="34" t="s">
        <v>167</v>
      </c>
      <c r="G32" s="36">
        <v>44104</v>
      </c>
      <c r="H32" s="36">
        <v>44104</v>
      </c>
      <c r="I32" s="37"/>
    </row>
    <row r="33" spans="1:9" ht="75" customHeight="1" x14ac:dyDescent="0.25">
      <c r="A33" s="34" t="s">
        <v>193</v>
      </c>
      <c r="B33" s="34" t="s">
        <v>132</v>
      </c>
      <c r="C33" s="35">
        <v>25</v>
      </c>
      <c r="D33" s="39">
        <v>100</v>
      </c>
      <c r="E33" s="39" t="s">
        <v>187</v>
      </c>
      <c r="F33" s="34" t="s">
        <v>167</v>
      </c>
      <c r="G33" s="36">
        <v>44104</v>
      </c>
      <c r="H33" s="36">
        <v>44104</v>
      </c>
      <c r="I33" s="37"/>
    </row>
    <row r="34" spans="1:9" ht="75" customHeight="1" x14ac:dyDescent="0.25">
      <c r="A34" s="34" t="s">
        <v>209</v>
      </c>
      <c r="B34" s="34" t="s">
        <v>132</v>
      </c>
      <c r="C34" s="35">
        <v>25</v>
      </c>
      <c r="D34" s="39">
        <v>100</v>
      </c>
      <c r="E34" s="39" t="s">
        <v>187</v>
      </c>
      <c r="F34" s="34" t="s">
        <v>167</v>
      </c>
      <c r="G34" s="36">
        <v>44104</v>
      </c>
      <c r="H34" s="36">
        <v>44104</v>
      </c>
      <c r="I34" s="37"/>
    </row>
    <row r="35" spans="1:9" ht="75" customHeight="1" x14ac:dyDescent="0.25">
      <c r="A35" s="34" t="s">
        <v>215</v>
      </c>
      <c r="B35" s="34" t="s">
        <v>132</v>
      </c>
      <c r="C35" s="35">
        <v>25</v>
      </c>
      <c r="D35" s="39">
        <v>100</v>
      </c>
      <c r="E35" s="39" t="s">
        <v>187</v>
      </c>
      <c r="F35" s="34" t="s">
        <v>167</v>
      </c>
      <c r="G35" s="36">
        <v>44104</v>
      </c>
      <c r="H35" s="36">
        <v>44104</v>
      </c>
      <c r="I35" s="37"/>
    </row>
    <row r="36" spans="1:9" ht="75" customHeight="1" x14ac:dyDescent="0.25">
      <c r="A36" s="34" t="s">
        <v>216</v>
      </c>
      <c r="B36" s="34" t="s">
        <v>132</v>
      </c>
      <c r="C36" s="35">
        <v>25</v>
      </c>
      <c r="D36" s="39">
        <v>100</v>
      </c>
      <c r="E36" s="39" t="s">
        <v>187</v>
      </c>
      <c r="F36" s="34" t="s">
        <v>167</v>
      </c>
      <c r="G36" s="36">
        <v>44104</v>
      </c>
      <c r="H36" s="36">
        <v>44104</v>
      </c>
      <c r="I36" s="37"/>
    </row>
    <row r="37" spans="1:9" ht="75" customHeight="1" x14ac:dyDescent="0.25">
      <c r="A37" s="34" t="s">
        <v>186</v>
      </c>
      <c r="B37" s="34" t="s">
        <v>132</v>
      </c>
      <c r="C37" s="35">
        <v>25</v>
      </c>
      <c r="D37" s="39">
        <v>100</v>
      </c>
      <c r="E37" s="39" t="s">
        <v>187</v>
      </c>
      <c r="F37" s="34" t="s">
        <v>167</v>
      </c>
      <c r="G37" s="36">
        <v>44104</v>
      </c>
      <c r="H37" s="36">
        <v>44104</v>
      </c>
      <c r="I37" s="37"/>
    </row>
    <row r="38" spans="1:9" ht="75" customHeight="1" thickBot="1" x14ac:dyDescent="0.3">
      <c r="A38" s="27" t="s">
        <v>217</v>
      </c>
      <c r="B38" s="27" t="s">
        <v>132</v>
      </c>
      <c r="C38" s="33">
        <v>25</v>
      </c>
      <c r="D38" s="28">
        <v>100</v>
      </c>
      <c r="E38" s="28" t="s">
        <v>187</v>
      </c>
      <c r="F38" s="27" t="s">
        <v>167</v>
      </c>
      <c r="G38" s="9">
        <v>44104</v>
      </c>
      <c r="H38" s="9">
        <v>44104</v>
      </c>
      <c r="I38" s="8"/>
    </row>
    <row r="39" spans="1:9" ht="75" customHeight="1" thickTop="1" x14ac:dyDescent="0.25">
      <c r="A39" s="5" t="s">
        <v>37</v>
      </c>
      <c r="B39" s="5" t="s">
        <v>38</v>
      </c>
      <c r="C39" s="5" t="s">
        <v>201</v>
      </c>
      <c r="D39" s="5" t="s">
        <v>202</v>
      </c>
      <c r="E39" s="5" t="s">
        <v>203</v>
      </c>
      <c r="F39" s="5" t="s">
        <v>171</v>
      </c>
      <c r="G39" s="7">
        <v>44022</v>
      </c>
      <c r="H39" s="7">
        <v>44012</v>
      </c>
      <c r="I39" s="5"/>
    </row>
    <row r="40" spans="1:9" ht="75" customHeight="1" x14ac:dyDescent="0.25">
      <c r="A40" s="5" t="s">
        <v>37</v>
      </c>
      <c r="B40" s="5" t="s">
        <v>38</v>
      </c>
      <c r="C40" s="5" t="s">
        <v>204</v>
      </c>
      <c r="D40" s="5" t="s">
        <v>205</v>
      </c>
      <c r="E40" s="5" t="s">
        <v>203</v>
      </c>
      <c r="F40" s="5" t="s">
        <v>171</v>
      </c>
      <c r="G40" s="7">
        <v>44022</v>
      </c>
      <c r="H40" s="7">
        <v>44012</v>
      </c>
      <c r="I40" s="5"/>
    </row>
    <row r="41" spans="1:9" ht="75" customHeight="1" x14ac:dyDescent="0.25">
      <c r="A41" s="5" t="s">
        <v>68</v>
      </c>
      <c r="B41" s="5" t="s">
        <v>68</v>
      </c>
      <c r="C41" s="5">
        <v>50</v>
      </c>
      <c r="D41" s="5">
        <v>100</v>
      </c>
      <c r="E41" s="5" t="s">
        <v>162</v>
      </c>
      <c r="F41" s="5" t="s">
        <v>71</v>
      </c>
      <c r="G41" s="7">
        <v>44012</v>
      </c>
      <c r="H41" s="7">
        <v>44012</v>
      </c>
      <c r="I41" s="5"/>
    </row>
    <row r="42" spans="1:9" ht="75" customHeight="1" x14ac:dyDescent="0.25">
      <c r="A42" s="5" t="s">
        <v>72</v>
      </c>
      <c r="B42" s="5" t="s">
        <v>72</v>
      </c>
      <c r="C42" s="5">
        <v>95</v>
      </c>
      <c r="D42" s="5">
        <v>100</v>
      </c>
      <c r="E42" s="5" t="s">
        <v>163</v>
      </c>
      <c r="F42" s="5" t="s">
        <v>71</v>
      </c>
      <c r="G42" s="7">
        <v>44012</v>
      </c>
      <c r="H42" s="7">
        <v>44012</v>
      </c>
      <c r="I42" s="5"/>
    </row>
    <row r="43" spans="1:9" ht="75" customHeight="1" x14ac:dyDescent="0.25">
      <c r="A43" s="5" t="s">
        <v>206</v>
      </c>
      <c r="B43" s="5" t="s">
        <v>206</v>
      </c>
      <c r="C43" s="5">
        <v>20</v>
      </c>
      <c r="D43" s="5">
        <v>100</v>
      </c>
      <c r="E43" s="5" t="s">
        <v>163</v>
      </c>
      <c r="F43" s="5" t="s">
        <v>71</v>
      </c>
      <c r="G43" s="7">
        <v>44012</v>
      </c>
      <c r="H43" s="7">
        <v>44012</v>
      </c>
      <c r="I43" s="5"/>
    </row>
    <row r="44" spans="1:9" ht="75" customHeight="1" x14ac:dyDescent="0.25">
      <c r="A44" s="5" t="s">
        <v>207</v>
      </c>
      <c r="B44" s="5"/>
      <c r="C44" s="5">
        <v>50</v>
      </c>
      <c r="D44" s="5">
        <v>100</v>
      </c>
      <c r="E44" s="5" t="s">
        <v>165</v>
      </c>
      <c r="F44" s="5" t="s">
        <v>71</v>
      </c>
      <c r="G44" s="7">
        <v>44012</v>
      </c>
      <c r="H44" s="7">
        <v>44012</v>
      </c>
      <c r="I44" s="5"/>
    </row>
    <row r="45" spans="1:9" ht="75" customHeight="1" x14ac:dyDescent="0.25">
      <c r="A45" s="5" t="s">
        <v>78</v>
      </c>
      <c r="B45" s="5"/>
      <c r="C45" s="5">
        <v>50</v>
      </c>
      <c r="D45" s="5">
        <v>100</v>
      </c>
      <c r="E45" s="5" t="s">
        <v>166</v>
      </c>
      <c r="F45" s="5" t="s">
        <v>71</v>
      </c>
      <c r="G45" s="7">
        <v>44012</v>
      </c>
      <c r="H45" s="7">
        <v>44012</v>
      </c>
      <c r="I45" s="5"/>
    </row>
    <row r="46" spans="1:9" ht="75" customHeight="1" x14ac:dyDescent="0.25">
      <c r="A46" s="5" t="s">
        <v>177</v>
      </c>
      <c r="B46" s="5" t="s">
        <v>178</v>
      </c>
      <c r="C46" s="5">
        <v>5</v>
      </c>
      <c r="D46" s="5">
        <v>100</v>
      </c>
      <c r="E46" s="5" t="s">
        <v>208</v>
      </c>
      <c r="F46" s="5" t="s">
        <v>167</v>
      </c>
      <c r="G46" s="7">
        <v>44012</v>
      </c>
      <c r="H46" s="7">
        <v>44012</v>
      </c>
      <c r="I46" s="5"/>
    </row>
    <row r="47" spans="1:9" ht="75" customHeight="1" x14ac:dyDescent="0.25">
      <c r="A47" s="5" t="s">
        <v>179</v>
      </c>
      <c r="B47" s="5" t="s">
        <v>180</v>
      </c>
      <c r="C47" s="5">
        <v>20</v>
      </c>
      <c r="D47" s="5">
        <v>100</v>
      </c>
      <c r="E47" s="5" t="s">
        <v>208</v>
      </c>
      <c r="F47" s="5" t="s">
        <v>167</v>
      </c>
      <c r="G47" s="7">
        <v>44012</v>
      </c>
      <c r="H47" s="7">
        <v>44012</v>
      </c>
      <c r="I47" s="5"/>
    </row>
    <row r="48" spans="1:9" ht="75" customHeight="1" x14ac:dyDescent="0.25">
      <c r="A48" s="5" t="s">
        <v>181</v>
      </c>
      <c r="B48" s="5" t="s">
        <v>182</v>
      </c>
      <c r="C48" s="5">
        <v>25</v>
      </c>
      <c r="D48" s="5">
        <v>100</v>
      </c>
      <c r="E48" s="5" t="s">
        <v>208</v>
      </c>
      <c r="F48" s="5" t="s">
        <v>167</v>
      </c>
      <c r="G48" s="7">
        <v>44012</v>
      </c>
      <c r="H48" s="7">
        <v>44012</v>
      </c>
      <c r="I48" s="5"/>
    </row>
    <row r="49" spans="1:9" ht="75" customHeight="1" x14ac:dyDescent="0.25">
      <c r="A49" s="5" t="s">
        <v>91</v>
      </c>
      <c r="B49" s="5" t="s">
        <v>92</v>
      </c>
      <c r="C49" s="5">
        <v>25</v>
      </c>
      <c r="D49" s="5">
        <v>100</v>
      </c>
      <c r="E49" s="5" t="s">
        <v>208</v>
      </c>
      <c r="F49" s="5" t="s">
        <v>167</v>
      </c>
      <c r="G49" s="7">
        <v>44012</v>
      </c>
      <c r="H49" s="7">
        <v>44012</v>
      </c>
      <c r="I49" s="5"/>
    </row>
    <row r="50" spans="1:9" ht="75" customHeight="1" x14ac:dyDescent="0.25">
      <c r="A50" s="5" t="s">
        <v>93</v>
      </c>
      <c r="B50" s="5" t="s">
        <v>94</v>
      </c>
      <c r="C50" s="5">
        <v>20</v>
      </c>
      <c r="D50" s="5">
        <v>100</v>
      </c>
      <c r="E50" s="5" t="s">
        <v>208</v>
      </c>
      <c r="F50" s="5" t="s">
        <v>167</v>
      </c>
      <c r="G50" s="7">
        <v>44012</v>
      </c>
      <c r="H50" s="7">
        <v>44012</v>
      </c>
      <c r="I50" s="5"/>
    </row>
    <row r="51" spans="1:9" ht="75" customHeight="1" x14ac:dyDescent="0.25">
      <c r="A51" s="5" t="s">
        <v>123</v>
      </c>
      <c r="B51" s="5" t="s">
        <v>124</v>
      </c>
      <c r="C51" s="5">
        <v>5</v>
      </c>
      <c r="D51" s="5">
        <v>40</v>
      </c>
      <c r="E51" s="5" t="s">
        <v>208</v>
      </c>
      <c r="F51" s="5" t="s">
        <v>167</v>
      </c>
      <c r="G51" s="7">
        <v>44012</v>
      </c>
      <c r="H51" s="7">
        <v>44012</v>
      </c>
      <c r="I51" s="5"/>
    </row>
    <row r="52" spans="1:9" ht="75" customHeight="1" x14ac:dyDescent="0.25">
      <c r="A52" s="5" t="s">
        <v>183</v>
      </c>
      <c r="B52" s="5" t="s">
        <v>120</v>
      </c>
      <c r="C52" s="5">
        <v>25</v>
      </c>
      <c r="D52" s="5">
        <v>100</v>
      </c>
      <c r="E52" s="5" t="s">
        <v>208</v>
      </c>
      <c r="F52" s="5" t="s">
        <v>167</v>
      </c>
      <c r="G52" s="7">
        <v>44012</v>
      </c>
      <c r="H52" s="7">
        <v>44012</v>
      </c>
      <c r="I52" s="5"/>
    </row>
    <row r="53" spans="1:9" ht="75" customHeight="1" x14ac:dyDescent="0.25">
      <c r="A53" s="5" t="s">
        <v>184</v>
      </c>
      <c r="B53" s="5" t="s">
        <v>120</v>
      </c>
      <c r="C53" s="5">
        <v>15</v>
      </c>
      <c r="D53" s="5">
        <v>100</v>
      </c>
      <c r="E53" s="5" t="s">
        <v>208</v>
      </c>
      <c r="F53" s="5" t="s">
        <v>167</v>
      </c>
      <c r="G53" s="7">
        <v>44012</v>
      </c>
      <c r="H53" s="7">
        <v>44012</v>
      </c>
      <c r="I53" s="5"/>
    </row>
    <row r="54" spans="1:9" ht="75" customHeight="1" x14ac:dyDescent="0.25">
      <c r="A54" s="5" t="s">
        <v>185</v>
      </c>
      <c r="B54" s="5" t="s">
        <v>120</v>
      </c>
      <c r="C54" s="5">
        <v>5</v>
      </c>
      <c r="D54" s="5">
        <v>100</v>
      </c>
      <c r="E54" s="5" t="s">
        <v>208</v>
      </c>
      <c r="F54" s="5" t="s">
        <v>167</v>
      </c>
      <c r="G54" s="7">
        <v>44012</v>
      </c>
      <c r="H54" s="7">
        <v>44012</v>
      </c>
      <c r="I54" s="5"/>
    </row>
    <row r="55" spans="1:9" ht="75" customHeight="1" x14ac:dyDescent="0.25">
      <c r="A55" s="5" t="s">
        <v>186</v>
      </c>
      <c r="B55" s="5" t="s">
        <v>132</v>
      </c>
      <c r="C55" s="5">
        <v>25</v>
      </c>
      <c r="D55" s="5">
        <v>100</v>
      </c>
      <c r="E55" s="5" t="s">
        <v>187</v>
      </c>
      <c r="F55" s="5" t="s">
        <v>167</v>
      </c>
      <c r="G55" s="7">
        <v>44012</v>
      </c>
      <c r="H55" s="7">
        <v>44012</v>
      </c>
      <c r="I55" s="5"/>
    </row>
    <row r="56" spans="1:9" ht="75" customHeight="1" x14ac:dyDescent="0.25">
      <c r="A56" s="5" t="s">
        <v>188</v>
      </c>
      <c r="B56" s="5" t="s">
        <v>132</v>
      </c>
      <c r="C56" s="5">
        <v>25</v>
      </c>
      <c r="D56" s="5">
        <v>100</v>
      </c>
      <c r="E56" s="5" t="s">
        <v>187</v>
      </c>
      <c r="F56" s="5" t="s">
        <v>167</v>
      </c>
      <c r="G56" s="7">
        <v>44012</v>
      </c>
      <c r="H56" s="7">
        <v>44012</v>
      </c>
      <c r="I56" s="5"/>
    </row>
    <row r="57" spans="1:9" ht="75" customHeight="1" x14ac:dyDescent="0.25">
      <c r="A57" s="5" t="s">
        <v>189</v>
      </c>
      <c r="B57" s="5" t="s">
        <v>132</v>
      </c>
      <c r="C57" s="5">
        <v>25</v>
      </c>
      <c r="D57" s="5">
        <v>100</v>
      </c>
      <c r="E57" s="5" t="s">
        <v>187</v>
      </c>
      <c r="F57" s="5" t="s">
        <v>167</v>
      </c>
      <c r="G57" s="7">
        <v>44012</v>
      </c>
      <c r="H57" s="7">
        <v>44012</v>
      </c>
      <c r="I57" s="5"/>
    </row>
    <row r="58" spans="1:9" ht="75" customHeight="1" x14ac:dyDescent="0.25">
      <c r="A58" s="5" t="s">
        <v>190</v>
      </c>
      <c r="B58" s="5" t="s">
        <v>132</v>
      </c>
      <c r="C58" s="5">
        <v>25</v>
      </c>
      <c r="D58" s="5">
        <v>100</v>
      </c>
      <c r="E58" s="5" t="s">
        <v>187</v>
      </c>
      <c r="F58" s="5" t="s">
        <v>167</v>
      </c>
      <c r="G58" s="7">
        <v>44012</v>
      </c>
      <c r="H58" s="7">
        <v>44012</v>
      </c>
      <c r="I58" s="5"/>
    </row>
    <row r="59" spans="1:9" ht="75" customHeight="1" x14ac:dyDescent="0.25">
      <c r="A59" s="5" t="s">
        <v>191</v>
      </c>
      <c r="B59" s="5" t="s">
        <v>132</v>
      </c>
      <c r="C59" s="5">
        <v>25</v>
      </c>
      <c r="D59" s="5">
        <v>100</v>
      </c>
      <c r="E59" s="5" t="s">
        <v>187</v>
      </c>
      <c r="F59" s="5" t="s">
        <v>167</v>
      </c>
      <c r="G59" s="7">
        <v>44012</v>
      </c>
      <c r="H59" s="7">
        <v>44012</v>
      </c>
      <c r="I59" s="5"/>
    </row>
    <row r="60" spans="1:9" ht="75" customHeight="1" x14ac:dyDescent="0.25">
      <c r="A60" s="5" t="s">
        <v>192</v>
      </c>
      <c r="B60" s="5" t="s">
        <v>132</v>
      </c>
      <c r="C60" s="5">
        <v>25</v>
      </c>
      <c r="D60" s="5">
        <v>100</v>
      </c>
      <c r="E60" s="5" t="s">
        <v>187</v>
      </c>
      <c r="F60" s="5" t="s">
        <v>167</v>
      </c>
      <c r="G60" s="7">
        <v>44012</v>
      </c>
      <c r="H60" s="7">
        <v>44012</v>
      </c>
      <c r="I60" s="5"/>
    </row>
    <row r="61" spans="1:9" ht="75" customHeight="1" x14ac:dyDescent="0.25">
      <c r="A61" s="5" t="s">
        <v>193</v>
      </c>
      <c r="B61" s="5" t="s">
        <v>132</v>
      </c>
      <c r="C61" s="5">
        <v>25</v>
      </c>
      <c r="D61" s="5">
        <v>100</v>
      </c>
      <c r="E61" s="5" t="s">
        <v>187</v>
      </c>
      <c r="F61" s="5" t="s">
        <v>167</v>
      </c>
      <c r="G61" s="7">
        <v>44012</v>
      </c>
      <c r="H61" s="7">
        <v>44012</v>
      </c>
      <c r="I61" s="5"/>
    </row>
    <row r="62" spans="1:9" ht="75" customHeight="1" x14ac:dyDescent="0.25">
      <c r="A62" s="37" t="s">
        <v>209</v>
      </c>
      <c r="B62" s="37" t="s">
        <v>132</v>
      </c>
      <c r="C62" s="37">
        <v>25</v>
      </c>
      <c r="D62" s="37">
        <v>100</v>
      </c>
      <c r="E62" s="37" t="s">
        <v>187</v>
      </c>
      <c r="F62" s="37" t="s">
        <v>167</v>
      </c>
      <c r="G62" s="36">
        <v>44012</v>
      </c>
      <c r="H62" s="36">
        <v>44012</v>
      </c>
      <c r="I62" s="37"/>
    </row>
    <row r="63" spans="1:9" ht="75" customHeight="1" x14ac:dyDescent="0.25">
      <c r="A63" s="2" t="s">
        <v>194</v>
      </c>
      <c r="B63" s="2" t="s">
        <v>195</v>
      </c>
      <c r="C63" s="2" t="s">
        <v>144</v>
      </c>
      <c r="D63" s="2" t="s">
        <v>144</v>
      </c>
      <c r="E63" s="2" t="s">
        <v>196</v>
      </c>
      <c r="F63" s="2" t="s">
        <v>197</v>
      </c>
      <c r="G63" s="36">
        <v>44012</v>
      </c>
      <c r="H63" s="36">
        <v>44012</v>
      </c>
      <c r="I63" s="2"/>
    </row>
    <row r="64" spans="1:9" ht="75" customHeight="1" thickBot="1" x14ac:dyDescent="0.3">
      <c r="A64" s="8" t="s">
        <v>198</v>
      </c>
      <c r="B64" s="8" t="s">
        <v>199</v>
      </c>
      <c r="C64" s="8" t="s">
        <v>144</v>
      </c>
      <c r="D64" s="8" t="s">
        <v>144</v>
      </c>
      <c r="E64" s="8" t="s">
        <v>200</v>
      </c>
      <c r="F64" s="8" t="s">
        <v>197</v>
      </c>
      <c r="G64" s="9">
        <v>44012</v>
      </c>
      <c r="H64" s="9">
        <v>44012</v>
      </c>
      <c r="I64" s="8"/>
    </row>
    <row r="65" spans="1:9" ht="75" customHeight="1" thickTop="1" x14ac:dyDescent="0.25">
      <c r="A65" s="5" t="s">
        <v>194</v>
      </c>
      <c r="B65" s="5" t="s">
        <v>195</v>
      </c>
      <c r="C65" s="5" t="s">
        <v>144</v>
      </c>
      <c r="D65" s="5" t="s">
        <v>144</v>
      </c>
      <c r="E65" s="5" t="s">
        <v>196</v>
      </c>
      <c r="F65" s="5" t="s">
        <v>197</v>
      </c>
      <c r="G65" s="7">
        <v>43966</v>
      </c>
      <c r="H65" s="7">
        <v>43921</v>
      </c>
      <c r="I65" s="5"/>
    </row>
    <row r="66" spans="1:9" ht="75" customHeight="1" x14ac:dyDescent="0.25">
      <c r="A66" s="2" t="s">
        <v>198</v>
      </c>
      <c r="B66" s="2" t="s">
        <v>199</v>
      </c>
      <c r="C66" s="2" t="s">
        <v>144</v>
      </c>
      <c r="D66" s="2" t="s">
        <v>144</v>
      </c>
      <c r="E66" s="2" t="s">
        <v>200</v>
      </c>
      <c r="F66" s="2" t="s">
        <v>197</v>
      </c>
      <c r="G66" s="3">
        <v>43966</v>
      </c>
      <c r="H66" s="3">
        <v>43921</v>
      </c>
      <c r="I66" s="2"/>
    </row>
    <row r="67" spans="1:9" ht="75" customHeight="1" x14ac:dyDescent="0.25">
      <c r="A67" s="2" t="s">
        <v>68</v>
      </c>
      <c r="B67" s="2" t="s">
        <v>69</v>
      </c>
      <c r="C67" s="2">
        <v>35</v>
      </c>
      <c r="D67" s="2">
        <v>102</v>
      </c>
      <c r="E67" s="2" t="s">
        <v>162</v>
      </c>
      <c r="F67" s="2" t="s">
        <v>71</v>
      </c>
      <c r="G67" s="3">
        <v>43921</v>
      </c>
      <c r="H67" s="3">
        <v>43921</v>
      </c>
      <c r="I67" s="2"/>
    </row>
    <row r="68" spans="1:9" ht="75" customHeight="1" x14ac:dyDescent="0.25">
      <c r="A68" s="2" t="s">
        <v>72</v>
      </c>
      <c r="B68" s="2" t="s">
        <v>69</v>
      </c>
      <c r="C68" s="2">
        <v>35</v>
      </c>
      <c r="D68" s="2">
        <v>2</v>
      </c>
      <c r="E68" s="2" t="s">
        <v>163</v>
      </c>
      <c r="F68" s="2" t="s">
        <v>71</v>
      </c>
      <c r="G68" s="3">
        <v>43921</v>
      </c>
      <c r="H68" s="3">
        <v>43921</v>
      </c>
      <c r="I68" s="2"/>
    </row>
    <row r="69" spans="1:9" ht="75" customHeight="1" x14ac:dyDescent="0.25">
      <c r="A69" s="2" t="s">
        <v>76</v>
      </c>
      <c r="B69" s="2" t="s">
        <v>69</v>
      </c>
      <c r="C69" s="2">
        <v>35</v>
      </c>
      <c r="D69" s="2">
        <v>1</v>
      </c>
      <c r="E69" s="2" t="s">
        <v>165</v>
      </c>
      <c r="F69" s="2" t="s">
        <v>71</v>
      </c>
      <c r="G69" s="3">
        <v>43921</v>
      </c>
      <c r="H69" s="3">
        <v>43921</v>
      </c>
      <c r="I69" s="2"/>
    </row>
    <row r="70" spans="1:9" ht="75" customHeight="1" x14ac:dyDescent="0.25">
      <c r="A70" s="2" t="s">
        <v>78</v>
      </c>
      <c r="B70" s="2" t="s">
        <v>69</v>
      </c>
      <c r="C70" s="2">
        <v>35</v>
      </c>
      <c r="D70" s="2">
        <v>5</v>
      </c>
      <c r="E70" s="2" t="s">
        <v>166</v>
      </c>
      <c r="F70" s="2" t="s">
        <v>71</v>
      </c>
      <c r="G70" s="3">
        <v>43921</v>
      </c>
      <c r="H70" s="3">
        <v>43921</v>
      </c>
      <c r="I70" s="2"/>
    </row>
    <row r="71" spans="1:9" ht="75" customHeight="1" x14ac:dyDescent="0.25">
      <c r="A71" s="2" t="s">
        <v>177</v>
      </c>
      <c r="B71" s="2" t="s">
        <v>178</v>
      </c>
      <c r="C71" s="2">
        <v>22</v>
      </c>
      <c r="D71" s="2">
        <v>100</v>
      </c>
      <c r="E71" s="2" t="s">
        <v>46</v>
      </c>
      <c r="F71" s="2" t="s">
        <v>167</v>
      </c>
      <c r="G71" s="3">
        <v>43921</v>
      </c>
      <c r="H71" s="3">
        <v>43921</v>
      </c>
      <c r="I71" s="2"/>
    </row>
    <row r="72" spans="1:9" ht="75" customHeight="1" x14ac:dyDescent="0.25">
      <c r="A72" s="2" t="s">
        <v>179</v>
      </c>
      <c r="B72" s="2" t="s">
        <v>180</v>
      </c>
      <c r="C72" s="2">
        <v>16</v>
      </c>
      <c r="D72" s="2">
        <v>100</v>
      </c>
      <c r="E72" s="2" t="s">
        <v>46</v>
      </c>
      <c r="F72" s="2" t="s">
        <v>167</v>
      </c>
      <c r="G72" s="3">
        <v>43921</v>
      </c>
      <c r="H72" s="3">
        <v>43921</v>
      </c>
      <c r="I72" s="2"/>
    </row>
    <row r="73" spans="1:9" ht="75" customHeight="1" x14ac:dyDescent="0.25">
      <c r="A73" s="2" t="s">
        <v>181</v>
      </c>
      <c r="B73" s="2" t="s">
        <v>182</v>
      </c>
      <c r="C73" s="2">
        <v>25</v>
      </c>
      <c r="D73" s="2">
        <v>100</v>
      </c>
      <c r="E73" s="2" t="s">
        <v>46</v>
      </c>
      <c r="F73" s="2" t="s">
        <v>167</v>
      </c>
      <c r="G73" s="3">
        <v>43921</v>
      </c>
      <c r="H73" s="3">
        <v>43921</v>
      </c>
      <c r="I73" s="2"/>
    </row>
    <row r="74" spans="1:9" ht="75" customHeight="1" x14ac:dyDescent="0.25">
      <c r="A74" s="2" t="s">
        <v>91</v>
      </c>
      <c r="B74" s="2" t="s">
        <v>92</v>
      </c>
      <c r="C74" s="2">
        <v>25</v>
      </c>
      <c r="D74" s="2">
        <v>100</v>
      </c>
      <c r="E74" s="2" t="s">
        <v>46</v>
      </c>
      <c r="F74" s="2" t="s">
        <v>167</v>
      </c>
      <c r="G74" s="3">
        <v>43921</v>
      </c>
      <c r="H74" s="3">
        <v>43921</v>
      </c>
      <c r="I74" s="2"/>
    </row>
    <row r="75" spans="1:9" ht="75" customHeight="1" x14ac:dyDescent="0.25">
      <c r="A75" s="2" t="s">
        <v>93</v>
      </c>
      <c r="B75" s="2" t="s">
        <v>94</v>
      </c>
      <c r="C75" s="2">
        <v>23</v>
      </c>
      <c r="D75" s="2">
        <v>100</v>
      </c>
      <c r="E75" s="2" t="s">
        <v>46</v>
      </c>
      <c r="F75" s="2" t="s">
        <v>167</v>
      </c>
      <c r="G75" s="3">
        <v>43921</v>
      </c>
      <c r="H75" s="3">
        <v>43921</v>
      </c>
      <c r="I75" s="2"/>
    </row>
    <row r="76" spans="1:9" ht="75" customHeight="1" x14ac:dyDescent="0.25">
      <c r="A76" s="2" t="s">
        <v>123</v>
      </c>
      <c r="B76" s="2" t="s">
        <v>124</v>
      </c>
      <c r="C76" s="2">
        <v>8</v>
      </c>
      <c r="D76" s="2">
        <v>40</v>
      </c>
      <c r="E76" s="2" t="s">
        <v>46</v>
      </c>
      <c r="F76" s="2" t="s">
        <v>167</v>
      </c>
      <c r="G76" s="3">
        <v>43921</v>
      </c>
      <c r="H76" s="3">
        <v>43921</v>
      </c>
      <c r="I76" s="2"/>
    </row>
    <row r="77" spans="1:9" ht="75" customHeight="1" x14ac:dyDescent="0.25">
      <c r="A77" s="2" t="s">
        <v>183</v>
      </c>
      <c r="B77" s="2" t="s">
        <v>120</v>
      </c>
      <c r="C77" s="2">
        <v>25</v>
      </c>
      <c r="D77" s="2">
        <v>100</v>
      </c>
      <c r="E77" s="2" t="s">
        <v>46</v>
      </c>
      <c r="F77" s="2" t="s">
        <v>167</v>
      </c>
      <c r="G77" s="3">
        <v>43921</v>
      </c>
      <c r="H77" s="3">
        <v>43921</v>
      </c>
      <c r="I77" s="2"/>
    </row>
    <row r="78" spans="1:9" ht="75" customHeight="1" x14ac:dyDescent="0.25">
      <c r="A78" s="2" t="s">
        <v>184</v>
      </c>
      <c r="B78" s="2" t="s">
        <v>120</v>
      </c>
      <c r="C78" s="2">
        <v>25</v>
      </c>
      <c r="D78" s="2">
        <v>100</v>
      </c>
      <c r="E78" s="2" t="s">
        <v>46</v>
      </c>
      <c r="F78" s="2" t="s">
        <v>167</v>
      </c>
      <c r="G78" s="3">
        <v>43921</v>
      </c>
      <c r="H78" s="3">
        <v>43921</v>
      </c>
      <c r="I78" s="2"/>
    </row>
    <row r="79" spans="1:9" ht="75" customHeight="1" x14ac:dyDescent="0.25">
      <c r="A79" s="2" t="s">
        <v>185</v>
      </c>
      <c r="B79" s="2" t="s">
        <v>120</v>
      </c>
      <c r="C79" s="2">
        <v>15</v>
      </c>
      <c r="D79" s="2">
        <v>100</v>
      </c>
      <c r="E79" s="2" t="s">
        <v>46</v>
      </c>
      <c r="F79" s="2" t="s">
        <v>167</v>
      </c>
      <c r="G79" s="3">
        <v>43921</v>
      </c>
      <c r="H79" s="3">
        <v>43921</v>
      </c>
      <c r="I79" s="2"/>
    </row>
    <row r="80" spans="1:9" ht="75" customHeight="1" x14ac:dyDescent="0.25">
      <c r="A80" s="2" t="s">
        <v>186</v>
      </c>
      <c r="B80" s="2" t="s">
        <v>132</v>
      </c>
      <c r="C80" s="2">
        <v>25</v>
      </c>
      <c r="D80" s="2">
        <v>100</v>
      </c>
      <c r="E80" s="2" t="s">
        <v>187</v>
      </c>
      <c r="F80" s="2" t="s">
        <v>167</v>
      </c>
      <c r="G80" s="3">
        <v>43921</v>
      </c>
      <c r="H80" s="3">
        <v>43921</v>
      </c>
      <c r="I80" s="2"/>
    </row>
    <row r="81" spans="1:9" ht="75" customHeight="1" x14ac:dyDescent="0.25">
      <c r="A81" s="2" t="s">
        <v>188</v>
      </c>
      <c r="B81" s="2" t="s">
        <v>132</v>
      </c>
      <c r="C81" s="2">
        <v>25</v>
      </c>
      <c r="D81" s="2">
        <v>100</v>
      </c>
      <c r="E81" s="2" t="s">
        <v>187</v>
      </c>
      <c r="F81" s="2" t="s">
        <v>167</v>
      </c>
      <c r="G81" s="3">
        <v>43921</v>
      </c>
      <c r="H81" s="3">
        <v>43921</v>
      </c>
      <c r="I81" s="2"/>
    </row>
    <row r="82" spans="1:9" ht="75" customHeight="1" x14ac:dyDescent="0.25">
      <c r="A82" s="2" t="s">
        <v>189</v>
      </c>
      <c r="B82" s="2" t="s">
        <v>132</v>
      </c>
      <c r="C82" s="2">
        <v>25</v>
      </c>
      <c r="D82" s="2">
        <v>100</v>
      </c>
      <c r="E82" s="2" t="s">
        <v>187</v>
      </c>
      <c r="F82" s="2" t="s">
        <v>167</v>
      </c>
      <c r="G82" s="3">
        <v>43921</v>
      </c>
      <c r="H82" s="3">
        <v>43921</v>
      </c>
      <c r="I82" s="2"/>
    </row>
    <row r="83" spans="1:9" ht="75" customHeight="1" x14ac:dyDescent="0.25">
      <c r="A83" s="2" t="s">
        <v>190</v>
      </c>
      <c r="B83" s="2" t="s">
        <v>132</v>
      </c>
      <c r="C83" s="2">
        <v>25</v>
      </c>
      <c r="D83" s="2">
        <v>100</v>
      </c>
      <c r="E83" s="2" t="s">
        <v>187</v>
      </c>
      <c r="F83" s="2" t="s">
        <v>167</v>
      </c>
      <c r="G83" s="3">
        <v>43921</v>
      </c>
      <c r="H83" s="3">
        <v>43921</v>
      </c>
      <c r="I83" s="2"/>
    </row>
    <row r="84" spans="1:9" ht="75" customHeight="1" x14ac:dyDescent="0.25">
      <c r="A84" s="2" t="s">
        <v>191</v>
      </c>
      <c r="B84" s="2" t="s">
        <v>132</v>
      </c>
      <c r="C84" s="2">
        <v>25</v>
      </c>
      <c r="D84" s="2">
        <v>100</v>
      </c>
      <c r="E84" s="2" t="s">
        <v>187</v>
      </c>
      <c r="F84" s="2" t="s">
        <v>167</v>
      </c>
      <c r="G84" s="3">
        <v>43921</v>
      </c>
      <c r="H84" s="3">
        <v>43921</v>
      </c>
      <c r="I84" s="2"/>
    </row>
    <row r="85" spans="1:9" ht="75" customHeight="1" x14ac:dyDescent="0.25">
      <c r="A85" s="2" t="s">
        <v>192</v>
      </c>
      <c r="B85" s="2" t="s">
        <v>132</v>
      </c>
      <c r="C85" s="2">
        <v>25</v>
      </c>
      <c r="D85" s="2">
        <v>100</v>
      </c>
      <c r="E85" s="2" t="s">
        <v>187</v>
      </c>
      <c r="F85" s="2" t="s">
        <v>167</v>
      </c>
      <c r="G85" s="3">
        <v>43921</v>
      </c>
      <c r="H85" s="3">
        <v>43921</v>
      </c>
      <c r="I85" s="2"/>
    </row>
    <row r="86" spans="1:9" ht="75" customHeight="1" x14ac:dyDescent="0.25">
      <c r="A86" s="2" t="s">
        <v>193</v>
      </c>
      <c r="B86" s="2" t="s">
        <v>132</v>
      </c>
      <c r="C86" s="2">
        <v>25</v>
      </c>
      <c r="D86" s="2">
        <v>100</v>
      </c>
      <c r="E86" s="2" t="s">
        <v>187</v>
      </c>
      <c r="F86" s="2" t="s">
        <v>167</v>
      </c>
      <c r="G86" s="3">
        <v>43921</v>
      </c>
      <c r="H86" s="3">
        <v>43921</v>
      </c>
      <c r="I86" s="2"/>
    </row>
    <row r="87" spans="1:9" ht="75" customHeight="1" x14ac:dyDescent="0.25">
      <c r="A87" s="2" t="s">
        <v>37</v>
      </c>
      <c r="B87" s="2" t="s">
        <v>38</v>
      </c>
      <c r="C87" s="2" t="s">
        <v>168</v>
      </c>
      <c r="D87" s="2" t="s">
        <v>169</v>
      </c>
      <c r="E87" s="2" t="s">
        <v>170</v>
      </c>
      <c r="F87" s="2" t="s">
        <v>171</v>
      </c>
      <c r="G87" s="3">
        <v>43921</v>
      </c>
      <c r="H87" s="3">
        <v>43921</v>
      </c>
      <c r="I87" s="2"/>
    </row>
    <row r="88" spans="1:9" ht="75" customHeight="1" thickBot="1" x14ac:dyDescent="0.3">
      <c r="A88" s="8" t="s">
        <v>172</v>
      </c>
      <c r="B88" s="8" t="s">
        <v>38</v>
      </c>
      <c r="C88" s="8" t="s">
        <v>173</v>
      </c>
      <c r="D88" s="8" t="s">
        <v>174</v>
      </c>
      <c r="E88" s="8" t="s">
        <v>175</v>
      </c>
      <c r="F88" s="8" t="s">
        <v>176</v>
      </c>
      <c r="G88" s="9">
        <v>43921</v>
      </c>
      <c r="H88" s="9">
        <v>43921</v>
      </c>
      <c r="I88" s="8"/>
    </row>
    <row r="89" spans="1:9" ht="15.75" thickTop="1" x14ac:dyDescent="0.25"/>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21.7109375"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10" t="s">
        <v>1</v>
      </c>
      <c r="B4" s="111"/>
      <c r="C4" s="111"/>
      <c r="D4" s="110" t="s">
        <v>2</v>
      </c>
      <c r="E4" s="111"/>
      <c r="F4" s="111"/>
      <c r="G4" s="110" t="s">
        <v>3</v>
      </c>
      <c r="H4" s="111"/>
      <c r="I4" s="111"/>
    </row>
    <row r="5" spans="1:9" x14ac:dyDescent="0.25">
      <c r="A5" s="112" t="s">
        <v>4</v>
      </c>
      <c r="B5" s="111"/>
      <c r="C5" s="111"/>
      <c r="D5" s="112" t="s">
        <v>5</v>
      </c>
      <c r="E5" s="111"/>
      <c r="F5" s="111"/>
      <c r="G5" s="112" t="s">
        <v>6</v>
      </c>
      <c r="H5" s="111"/>
      <c r="I5" s="111"/>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110" t="s">
        <v>21</v>
      </c>
      <c r="B8" s="111"/>
      <c r="C8" s="111"/>
      <c r="D8" s="111"/>
      <c r="E8" s="111"/>
      <c r="F8" s="111"/>
      <c r="G8" s="111"/>
      <c r="H8" s="111"/>
      <c r="I8" s="111"/>
    </row>
    <row r="9" spans="1:9" ht="26.25" x14ac:dyDescent="0.25">
      <c r="A9" s="24" t="s">
        <v>22</v>
      </c>
      <c r="B9" s="24" t="s">
        <v>23</v>
      </c>
      <c r="C9" s="24" t="s">
        <v>24</v>
      </c>
      <c r="D9" s="24" t="s">
        <v>25</v>
      </c>
      <c r="E9" s="24" t="s">
        <v>26</v>
      </c>
      <c r="F9" s="24" t="s">
        <v>27</v>
      </c>
      <c r="G9" s="24" t="s">
        <v>28</v>
      </c>
      <c r="H9" s="24" t="s">
        <v>29</v>
      </c>
      <c r="I9" s="24" t="s">
        <v>30</v>
      </c>
    </row>
    <row r="10" spans="1:9" ht="75" x14ac:dyDescent="0.25">
      <c r="A10" s="2" t="s">
        <v>56</v>
      </c>
      <c r="B10" s="2" t="s">
        <v>156</v>
      </c>
      <c r="C10" s="2">
        <v>5070</v>
      </c>
      <c r="D10" s="2">
        <v>21204</v>
      </c>
      <c r="E10" s="2" t="s">
        <v>109</v>
      </c>
      <c r="F10" s="2" t="s">
        <v>110</v>
      </c>
      <c r="G10" s="3">
        <v>43840</v>
      </c>
      <c r="H10" s="3">
        <v>43840</v>
      </c>
      <c r="I10" s="2"/>
    </row>
    <row r="11" spans="1:9" ht="75" x14ac:dyDescent="0.25">
      <c r="A11" s="2" t="s">
        <v>157</v>
      </c>
      <c r="B11" s="2" t="s">
        <v>158</v>
      </c>
      <c r="C11" s="13">
        <v>32214</v>
      </c>
      <c r="D11" s="13">
        <f>46390</f>
        <v>46390</v>
      </c>
      <c r="E11" s="2" t="s">
        <v>97</v>
      </c>
      <c r="F11" s="2" t="s">
        <v>98</v>
      </c>
      <c r="G11" s="3">
        <v>43832</v>
      </c>
      <c r="H11" s="3">
        <v>43830</v>
      </c>
      <c r="I11" s="2"/>
    </row>
    <row r="12" spans="1:9" ht="60" x14ac:dyDescent="0.25">
      <c r="A12" s="2" t="s">
        <v>99</v>
      </c>
      <c r="B12" s="2" t="s">
        <v>159</v>
      </c>
      <c r="C12" s="2">
        <v>31</v>
      </c>
      <c r="D12" s="2">
        <v>365</v>
      </c>
      <c r="E12" s="2" t="s">
        <v>97</v>
      </c>
      <c r="F12" s="2" t="s">
        <v>98</v>
      </c>
      <c r="G12" s="3">
        <v>43832</v>
      </c>
      <c r="H12" s="3">
        <v>43830</v>
      </c>
      <c r="I12" s="2"/>
    </row>
    <row r="13" spans="1:9" ht="69.95" customHeight="1" x14ac:dyDescent="0.25">
      <c r="A13" s="2" t="s">
        <v>160</v>
      </c>
      <c r="B13" s="2" t="s">
        <v>161</v>
      </c>
      <c r="C13" s="13">
        <v>71397</v>
      </c>
      <c r="D13" s="13">
        <v>167258</v>
      </c>
      <c r="E13" s="2" t="s">
        <v>97</v>
      </c>
      <c r="F13" s="2" t="s">
        <v>98</v>
      </c>
      <c r="G13" s="3">
        <v>43832</v>
      </c>
      <c r="H13" s="3">
        <v>43830</v>
      </c>
      <c r="I13" s="2"/>
    </row>
    <row r="14" spans="1:9" ht="75" customHeight="1" x14ac:dyDescent="0.25">
      <c r="A14" s="2" t="s">
        <v>68</v>
      </c>
      <c r="B14" s="2" t="s">
        <v>69</v>
      </c>
      <c r="C14" s="2">
        <v>90</v>
      </c>
      <c r="D14" s="2">
        <v>102</v>
      </c>
      <c r="E14" s="2" t="s">
        <v>162</v>
      </c>
      <c r="F14" s="2" t="s">
        <v>71</v>
      </c>
      <c r="G14" s="3">
        <v>43830</v>
      </c>
      <c r="H14" s="3">
        <v>43830</v>
      </c>
      <c r="I14" s="2"/>
    </row>
    <row r="15" spans="1:9" ht="75" customHeight="1" x14ac:dyDescent="0.25">
      <c r="A15" s="2" t="s">
        <v>72</v>
      </c>
      <c r="B15" s="2" t="s">
        <v>69</v>
      </c>
      <c r="C15" s="2">
        <v>100</v>
      </c>
      <c r="D15" s="2">
        <v>2</v>
      </c>
      <c r="E15" s="2" t="s">
        <v>163</v>
      </c>
      <c r="F15" s="2" t="s">
        <v>71</v>
      </c>
      <c r="G15" s="3">
        <v>43830</v>
      </c>
      <c r="H15" s="3">
        <v>43830</v>
      </c>
      <c r="I15" s="2"/>
    </row>
    <row r="16" spans="1:9" s="12" customFormat="1" ht="75" customHeight="1" x14ac:dyDescent="0.25">
      <c r="A16" s="2" t="s">
        <v>74</v>
      </c>
      <c r="B16" s="2" t="s">
        <v>69</v>
      </c>
      <c r="C16" s="2">
        <v>100</v>
      </c>
      <c r="D16" s="2">
        <v>3</v>
      </c>
      <c r="E16" s="2" t="s">
        <v>164</v>
      </c>
      <c r="F16" s="2" t="s">
        <v>71</v>
      </c>
      <c r="G16" s="3">
        <v>43830</v>
      </c>
      <c r="H16" s="3">
        <v>43830</v>
      </c>
      <c r="I16" s="2"/>
    </row>
    <row r="17" spans="1:9" s="12" customFormat="1" ht="75" customHeight="1" x14ac:dyDescent="0.25">
      <c r="A17" s="2" t="s">
        <v>76</v>
      </c>
      <c r="B17" s="2" t="s">
        <v>69</v>
      </c>
      <c r="C17" s="2">
        <v>100</v>
      </c>
      <c r="D17" s="2">
        <v>1</v>
      </c>
      <c r="E17" s="2" t="s">
        <v>165</v>
      </c>
      <c r="F17" s="2" t="s">
        <v>71</v>
      </c>
      <c r="G17" s="3">
        <v>43830</v>
      </c>
      <c r="H17" s="3">
        <v>43830</v>
      </c>
      <c r="I17" s="2"/>
    </row>
    <row r="18" spans="1:9" s="12" customFormat="1" ht="75" customHeight="1" x14ac:dyDescent="0.25">
      <c r="A18" s="2" t="s">
        <v>78</v>
      </c>
      <c r="B18" s="2" t="s">
        <v>69</v>
      </c>
      <c r="C18" s="2">
        <v>80</v>
      </c>
      <c r="D18" s="2">
        <v>5</v>
      </c>
      <c r="E18" s="2" t="s">
        <v>166</v>
      </c>
      <c r="F18" s="2" t="s">
        <v>71</v>
      </c>
      <c r="G18" s="3">
        <v>43830</v>
      </c>
      <c r="H18" s="3">
        <v>43830</v>
      </c>
      <c r="I18" s="2"/>
    </row>
    <row r="19" spans="1:9" ht="75" customHeight="1" x14ac:dyDescent="0.25">
      <c r="A19" s="20" t="s">
        <v>83</v>
      </c>
      <c r="B19" s="20" t="s">
        <v>84</v>
      </c>
      <c r="C19" s="20">
        <v>25</v>
      </c>
      <c r="D19" s="20">
        <v>100</v>
      </c>
      <c r="E19" s="20" t="s">
        <v>46</v>
      </c>
      <c r="F19" s="20" t="s">
        <v>167</v>
      </c>
      <c r="G19" s="30">
        <v>43830</v>
      </c>
      <c r="H19" s="30">
        <v>43830</v>
      </c>
      <c r="I19" s="2"/>
    </row>
    <row r="20" spans="1:9" ht="75" customHeight="1" x14ac:dyDescent="0.25">
      <c r="A20" s="20" t="s">
        <v>85</v>
      </c>
      <c r="B20" s="20" t="s">
        <v>86</v>
      </c>
      <c r="C20" s="20">
        <v>25</v>
      </c>
      <c r="D20" s="20">
        <v>100</v>
      </c>
      <c r="E20" s="20" t="s">
        <v>46</v>
      </c>
      <c r="F20" s="20" t="s">
        <v>167</v>
      </c>
      <c r="G20" s="30">
        <v>43830</v>
      </c>
      <c r="H20" s="30">
        <v>43830</v>
      </c>
      <c r="I20" s="2"/>
    </row>
    <row r="21" spans="1:9" ht="75" customHeight="1" x14ac:dyDescent="0.25">
      <c r="A21" s="20" t="s">
        <v>87</v>
      </c>
      <c r="B21" s="20" t="s">
        <v>88</v>
      </c>
      <c r="C21" s="20">
        <v>25</v>
      </c>
      <c r="D21" s="20">
        <v>100</v>
      </c>
      <c r="E21" s="20" t="s">
        <v>46</v>
      </c>
      <c r="F21" s="20" t="s">
        <v>167</v>
      </c>
      <c r="G21" s="30">
        <v>43830</v>
      </c>
      <c r="H21" s="30">
        <v>43830</v>
      </c>
      <c r="I21" s="2"/>
    </row>
    <row r="22" spans="1:9" ht="75" customHeight="1" x14ac:dyDescent="0.25">
      <c r="A22" s="20" t="s">
        <v>89</v>
      </c>
      <c r="B22" s="20" t="s">
        <v>90</v>
      </c>
      <c r="C22" s="20">
        <v>25</v>
      </c>
      <c r="D22" s="20">
        <v>100</v>
      </c>
      <c r="E22" s="20" t="s">
        <v>46</v>
      </c>
      <c r="F22" s="20" t="s">
        <v>167</v>
      </c>
      <c r="G22" s="30">
        <v>43830</v>
      </c>
      <c r="H22" s="30">
        <v>43830</v>
      </c>
      <c r="I22" s="2"/>
    </row>
    <row r="23" spans="1:9" ht="75" customHeight="1" x14ac:dyDescent="0.25">
      <c r="A23" s="20" t="s">
        <v>91</v>
      </c>
      <c r="B23" s="20" t="s">
        <v>92</v>
      </c>
      <c r="C23" s="20">
        <v>25</v>
      </c>
      <c r="D23" s="20">
        <v>100</v>
      </c>
      <c r="E23" s="20" t="s">
        <v>46</v>
      </c>
      <c r="F23" s="20" t="s">
        <v>167</v>
      </c>
      <c r="G23" s="30">
        <v>43830</v>
      </c>
      <c r="H23" s="30">
        <v>43830</v>
      </c>
      <c r="I23" s="2"/>
    </row>
    <row r="24" spans="1:9" ht="75" customHeight="1" x14ac:dyDescent="0.25">
      <c r="A24" s="20" t="s">
        <v>93</v>
      </c>
      <c r="B24" s="20" t="s">
        <v>94</v>
      </c>
      <c r="C24" s="20">
        <v>6</v>
      </c>
      <c r="D24" s="20">
        <v>100</v>
      </c>
      <c r="E24" s="20" t="s">
        <v>46</v>
      </c>
      <c r="F24" s="20" t="s">
        <v>167</v>
      </c>
      <c r="G24" s="30">
        <v>43830</v>
      </c>
      <c r="H24" s="30">
        <v>43830</v>
      </c>
      <c r="I24" s="2"/>
    </row>
    <row r="25" spans="1:9" ht="75" customHeight="1" x14ac:dyDescent="0.25">
      <c r="A25" s="20" t="s">
        <v>119</v>
      </c>
      <c r="B25" s="20" t="s">
        <v>120</v>
      </c>
      <c r="C25" s="20">
        <v>6</v>
      </c>
      <c r="D25" s="20">
        <v>25</v>
      </c>
      <c r="E25" s="20" t="s">
        <v>46</v>
      </c>
      <c r="F25" s="20" t="s">
        <v>167</v>
      </c>
      <c r="G25" s="30">
        <v>43830</v>
      </c>
      <c r="H25" s="30">
        <v>43830</v>
      </c>
      <c r="I25" s="2"/>
    </row>
    <row r="26" spans="1:9" ht="75" customHeight="1" x14ac:dyDescent="0.25">
      <c r="A26" s="20" t="s">
        <v>121</v>
      </c>
      <c r="B26" s="20" t="s">
        <v>120</v>
      </c>
      <c r="C26" s="20">
        <v>6</v>
      </c>
      <c r="D26" s="20">
        <v>25</v>
      </c>
      <c r="E26" s="20" t="s">
        <v>46</v>
      </c>
      <c r="F26" s="20" t="s">
        <v>167</v>
      </c>
      <c r="G26" s="30">
        <v>43830</v>
      </c>
      <c r="H26" s="30">
        <v>43830</v>
      </c>
      <c r="I26" s="2"/>
    </row>
    <row r="27" spans="1:9" ht="75" customHeight="1" x14ac:dyDescent="0.25">
      <c r="A27" s="20" t="s">
        <v>122</v>
      </c>
      <c r="B27" s="20" t="s">
        <v>120</v>
      </c>
      <c r="C27" s="20">
        <v>6</v>
      </c>
      <c r="D27" s="20">
        <v>25</v>
      </c>
      <c r="E27" s="20" t="s">
        <v>46</v>
      </c>
      <c r="F27" s="20" t="s">
        <v>167</v>
      </c>
      <c r="G27" s="30">
        <v>43830</v>
      </c>
      <c r="H27" s="30">
        <v>43830</v>
      </c>
      <c r="I27" s="2"/>
    </row>
    <row r="28" spans="1:9" ht="75" customHeight="1" x14ac:dyDescent="0.25">
      <c r="A28" s="20" t="s">
        <v>123</v>
      </c>
      <c r="B28" s="20" t="s">
        <v>124</v>
      </c>
      <c r="C28" s="20">
        <v>3</v>
      </c>
      <c r="D28" s="20">
        <v>10</v>
      </c>
      <c r="E28" s="20" t="s">
        <v>46</v>
      </c>
      <c r="F28" s="20" t="s">
        <v>167</v>
      </c>
      <c r="G28" s="30">
        <v>43830</v>
      </c>
      <c r="H28" s="30">
        <v>43830</v>
      </c>
      <c r="I28" s="2"/>
    </row>
    <row r="29" spans="1:9" ht="75" customHeight="1" x14ac:dyDescent="0.25">
      <c r="A29" s="20" t="s">
        <v>125</v>
      </c>
      <c r="B29" s="20" t="s">
        <v>126</v>
      </c>
      <c r="C29" s="20">
        <v>25</v>
      </c>
      <c r="D29" s="20">
        <v>100</v>
      </c>
      <c r="E29" s="20" t="s">
        <v>46</v>
      </c>
      <c r="F29" s="20" t="s">
        <v>167</v>
      </c>
      <c r="G29" s="30">
        <v>43830</v>
      </c>
      <c r="H29" s="30">
        <v>43830</v>
      </c>
      <c r="I29" s="2"/>
    </row>
    <row r="30" spans="1:9" ht="75" customHeight="1" x14ac:dyDescent="0.25">
      <c r="A30" s="20" t="s">
        <v>127</v>
      </c>
      <c r="B30" s="20" t="s">
        <v>126</v>
      </c>
      <c r="C30" s="20">
        <v>25</v>
      </c>
      <c r="D30" s="20">
        <v>100</v>
      </c>
      <c r="E30" s="20" t="s">
        <v>46</v>
      </c>
      <c r="F30" s="20" t="s">
        <v>167</v>
      </c>
      <c r="G30" s="30">
        <v>43830</v>
      </c>
      <c r="H30" s="30">
        <v>43830</v>
      </c>
      <c r="I30" s="2"/>
    </row>
    <row r="31" spans="1:9" ht="75" customHeight="1" x14ac:dyDescent="0.25">
      <c r="A31" s="2" t="s">
        <v>128</v>
      </c>
      <c r="B31" s="20" t="s">
        <v>129</v>
      </c>
      <c r="C31" s="20">
        <v>25</v>
      </c>
      <c r="D31" s="20">
        <v>100</v>
      </c>
      <c r="E31" s="20" t="s">
        <v>130</v>
      </c>
      <c r="F31" s="20" t="s">
        <v>167</v>
      </c>
      <c r="G31" s="30">
        <v>43830</v>
      </c>
      <c r="H31" s="30">
        <v>43830</v>
      </c>
      <c r="I31" s="2"/>
    </row>
    <row r="32" spans="1:9" ht="75" customHeight="1" x14ac:dyDescent="0.25">
      <c r="A32" s="20" t="s">
        <v>131</v>
      </c>
      <c r="B32" s="20" t="s">
        <v>132</v>
      </c>
      <c r="C32" s="20">
        <v>25</v>
      </c>
      <c r="D32" s="20">
        <v>100</v>
      </c>
      <c r="E32" s="20" t="s">
        <v>130</v>
      </c>
      <c r="F32" s="20" t="s">
        <v>167</v>
      </c>
      <c r="G32" s="30">
        <v>43830</v>
      </c>
      <c r="H32" s="30">
        <v>43830</v>
      </c>
      <c r="I32" s="2"/>
    </row>
    <row r="33" spans="1:9" ht="75" customHeight="1" x14ac:dyDescent="0.25">
      <c r="A33" s="20" t="s">
        <v>133</v>
      </c>
      <c r="B33" s="20" t="s">
        <v>132</v>
      </c>
      <c r="C33" s="20">
        <v>25</v>
      </c>
      <c r="D33" s="20">
        <v>100</v>
      </c>
      <c r="E33" s="20" t="s">
        <v>134</v>
      </c>
      <c r="F33" s="20" t="s">
        <v>167</v>
      </c>
      <c r="G33" s="30">
        <v>43830</v>
      </c>
      <c r="H33" s="30">
        <v>43830</v>
      </c>
      <c r="I33" s="2"/>
    </row>
    <row r="34" spans="1:9" ht="75" customHeight="1" x14ac:dyDescent="0.25">
      <c r="A34" s="20" t="s">
        <v>135</v>
      </c>
      <c r="B34" s="20" t="s">
        <v>132</v>
      </c>
      <c r="C34" s="20">
        <v>25</v>
      </c>
      <c r="D34" s="20">
        <v>100</v>
      </c>
      <c r="E34" s="20" t="s">
        <v>136</v>
      </c>
      <c r="F34" s="20" t="s">
        <v>167</v>
      </c>
      <c r="G34" s="30">
        <v>43830</v>
      </c>
      <c r="H34" s="30">
        <v>43830</v>
      </c>
      <c r="I34" s="2"/>
    </row>
    <row r="35" spans="1:9" ht="75" customHeight="1" x14ac:dyDescent="0.25">
      <c r="A35" s="2" t="s">
        <v>137</v>
      </c>
      <c r="B35" s="20" t="s">
        <v>132</v>
      </c>
      <c r="C35" s="20">
        <v>25</v>
      </c>
      <c r="D35" s="20">
        <v>100</v>
      </c>
      <c r="E35" s="20" t="s">
        <v>138</v>
      </c>
      <c r="F35" s="20" t="s">
        <v>167</v>
      </c>
      <c r="G35" s="30">
        <v>43830</v>
      </c>
      <c r="H35" s="30">
        <v>43830</v>
      </c>
      <c r="I35" s="2"/>
    </row>
    <row r="36" spans="1:9" ht="75" customHeight="1" x14ac:dyDescent="0.25">
      <c r="A36" s="20" t="s">
        <v>139</v>
      </c>
      <c r="B36" s="20" t="s">
        <v>132</v>
      </c>
      <c r="C36" s="20">
        <v>25</v>
      </c>
      <c r="D36" s="20">
        <v>100</v>
      </c>
      <c r="E36" s="20" t="s">
        <v>140</v>
      </c>
      <c r="F36" s="20" t="s">
        <v>167</v>
      </c>
      <c r="G36" s="30">
        <v>43830</v>
      </c>
      <c r="H36" s="30">
        <v>43830</v>
      </c>
      <c r="I36" s="2"/>
    </row>
    <row r="37" spans="1:9" ht="75" customHeight="1" x14ac:dyDescent="0.25">
      <c r="A37" s="2" t="s">
        <v>128</v>
      </c>
      <c r="B37" s="20" t="s">
        <v>129</v>
      </c>
      <c r="C37" s="20">
        <v>25</v>
      </c>
      <c r="D37" s="20">
        <v>100</v>
      </c>
      <c r="E37" s="20" t="s">
        <v>130</v>
      </c>
      <c r="F37" s="20" t="s">
        <v>167</v>
      </c>
      <c r="G37" s="30">
        <v>43830</v>
      </c>
      <c r="H37" s="30">
        <v>43830</v>
      </c>
      <c r="I37" s="2"/>
    </row>
    <row r="38" spans="1:9" ht="75" customHeight="1" x14ac:dyDescent="0.25">
      <c r="A38" s="19" t="s">
        <v>151</v>
      </c>
      <c r="B38" s="19" t="s">
        <v>38</v>
      </c>
      <c r="C38" s="19" t="s">
        <v>152</v>
      </c>
      <c r="D38" s="19" t="s">
        <v>153</v>
      </c>
      <c r="E38" s="18" t="s">
        <v>154</v>
      </c>
      <c r="F38" s="19" t="s">
        <v>155</v>
      </c>
      <c r="G38" s="3">
        <v>43830</v>
      </c>
      <c r="H38" s="3">
        <v>43830</v>
      </c>
      <c r="I38" s="25"/>
    </row>
    <row r="39" spans="1:9" ht="75" customHeight="1" x14ac:dyDescent="0.25">
      <c r="A39" s="19" t="s">
        <v>37</v>
      </c>
      <c r="B39" s="19" t="s">
        <v>38</v>
      </c>
      <c r="C39" s="20" t="s">
        <v>148</v>
      </c>
      <c r="D39" s="19" t="s">
        <v>116</v>
      </c>
      <c r="E39" s="18" t="s">
        <v>40</v>
      </c>
      <c r="F39" s="19" t="s">
        <v>63</v>
      </c>
      <c r="G39" s="3">
        <v>43830</v>
      </c>
      <c r="H39" s="3">
        <v>43830</v>
      </c>
      <c r="I39" s="2"/>
    </row>
    <row r="40" spans="1:9" ht="75" customHeight="1" thickBot="1" x14ac:dyDescent="0.3">
      <c r="A40" s="27" t="s">
        <v>37</v>
      </c>
      <c r="B40" s="27" t="s">
        <v>38</v>
      </c>
      <c r="C40" s="28" t="s">
        <v>149</v>
      </c>
      <c r="D40" s="27" t="s">
        <v>150</v>
      </c>
      <c r="E40" s="29" t="s">
        <v>40</v>
      </c>
      <c r="F40" s="27" t="s">
        <v>63</v>
      </c>
      <c r="G40" s="9">
        <v>43830</v>
      </c>
      <c r="H40" s="9">
        <v>43830</v>
      </c>
      <c r="I40" s="8"/>
    </row>
    <row r="41" spans="1:9" ht="75" customHeight="1" thickTop="1" x14ac:dyDescent="0.25">
      <c r="A41" s="26" t="s">
        <v>141</v>
      </c>
      <c r="B41" s="5" t="s">
        <v>142</v>
      </c>
      <c r="C41" s="5" t="s">
        <v>143</v>
      </c>
      <c r="D41" s="5" t="s">
        <v>144</v>
      </c>
      <c r="E41" s="5" t="s">
        <v>145</v>
      </c>
      <c r="F41" s="5" t="s">
        <v>146</v>
      </c>
      <c r="G41" s="7">
        <v>43742</v>
      </c>
      <c r="H41" s="7">
        <v>43742</v>
      </c>
      <c r="I41" s="5" t="s">
        <v>147</v>
      </c>
    </row>
    <row r="42" spans="1:9" ht="75" customHeight="1" x14ac:dyDescent="0.25">
      <c r="A42" s="5" t="s">
        <v>68</v>
      </c>
      <c r="B42" s="5" t="s">
        <v>69</v>
      </c>
      <c r="C42" s="5">
        <v>90</v>
      </c>
      <c r="D42" s="5">
        <v>102</v>
      </c>
      <c r="E42" s="5" t="s">
        <v>70</v>
      </c>
      <c r="F42" s="5" t="s">
        <v>71</v>
      </c>
      <c r="G42" s="7">
        <v>43738</v>
      </c>
      <c r="H42" s="7">
        <v>43738</v>
      </c>
      <c r="I42" s="15"/>
    </row>
    <row r="43" spans="1:9" ht="75" customHeight="1" x14ac:dyDescent="0.25">
      <c r="A43" s="2" t="s">
        <v>72</v>
      </c>
      <c r="B43" s="2" t="s">
        <v>69</v>
      </c>
      <c r="C43" s="2">
        <v>100</v>
      </c>
      <c r="D43" s="2">
        <v>2</v>
      </c>
      <c r="E43" s="2" t="s">
        <v>73</v>
      </c>
      <c r="F43" s="2" t="s">
        <v>71</v>
      </c>
      <c r="G43" s="3">
        <v>43738</v>
      </c>
      <c r="H43" s="3">
        <v>43738</v>
      </c>
      <c r="I43" s="22"/>
    </row>
    <row r="44" spans="1:9" ht="75" customHeight="1" x14ac:dyDescent="0.25">
      <c r="A44" s="2" t="s">
        <v>74</v>
      </c>
      <c r="B44" s="2" t="s">
        <v>69</v>
      </c>
      <c r="C44" s="2">
        <v>100</v>
      </c>
      <c r="D44" s="2">
        <v>3</v>
      </c>
      <c r="E44" s="2" t="s">
        <v>75</v>
      </c>
      <c r="F44" s="2" t="s">
        <v>71</v>
      </c>
      <c r="G44" s="3">
        <v>43738</v>
      </c>
      <c r="H44" s="3">
        <v>43738</v>
      </c>
      <c r="I44" s="22"/>
    </row>
    <row r="45" spans="1:9" ht="75" customHeight="1" x14ac:dyDescent="0.25">
      <c r="A45" s="2" t="s">
        <v>76</v>
      </c>
      <c r="B45" s="2" t="s">
        <v>69</v>
      </c>
      <c r="C45" s="2">
        <v>100</v>
      </c>
      <c r="D45" s="2">
        <v>1</v>
      </c>
      <c r="E45" s="2" t="s">
        <v>77</v>
      </c>
      <c r="F45" s="2" t="s">
        <v>71</v>
      </c>
      <c r="G45" s="3">
        <v>43738</v>
      </c>
      <c r="H45" s="3">
        <v>43738</v>
      </c>
      <c r="I45" s="22"/>
    </row>
    <row r="46" spans="1:9" ht="75" customHeight="1" x14ac:dyDescent="0.25">
      <c r="A46" s="2" t="s">
        <v>78</v>
      </c>
      <c r="B46" s="2" t="s">
        <v>69</v>
      </c>
      <c r="C46" s="2">
        <v>80</v>
      </c>
      <c r="D46" s="2">
        <v>5</v>
      </c>
      <c r="E46" s="2" t="s">
        <v>79</v>
      </c>
      <c r="F46" s="2" t="s">
        <v>71</v>
      </c>
      <c r="G46" s="3">
        <v>43738</v>
      </c>
      <c r="H46" s="3">
        <v>43738</v>
      </c>
      <c r="I46" s="22"/>
    </row>
    <row r="47" spans="1:9" ht="75" customHeight="1" x14ac:dyDescent="0.25">
      <c r="A47" s="2" t="s">
        <v>83</v>
      </c>
      <c r="B47" s="2" t="s">
        <v>84</v>
      </c>
      <c r="C47" s="2">
        <v>314</v>
      </c>
      <c r="D47" s="2">
        <v>1254</v>
      </c>
      <c r="E47" s="2" t="s">
        <v>46</v>
      </c>
      <c r="F47" s="2" t="s">
        <v>82</v>
      </c>
      <c r="G47" s="3">
        <v>43738</v>
      </c>
      <c r="H47" s="3">
        <v>43738</v>
      </c>
      <c r="I47" s="22"/>
    </row>
    <row r="48" spans="1:9" ht="75" customHeight="1" x14ac:dyDescent="0.25">
      <c r="A48" s="2" t="s">
        <v>85</v>
      </c>
      <c r="B48" s="2" t="s">
        <v>86</v>
      </c>
      <c r="C48" s="2">
        <v>314</v>
      </c>
      <c r="D48" s="2">
        <v>1254</v>
      </c>
      <c r="E48" s="2" t="s">
        <v>46</v>
      </c>
      <c r="F48" s="2" t="s">
        <v>82</v>
      </c>
      <c r="G48" s="3">
        <v>43738</v>
      </c>
      <c r="H48" s="3">
        <v>43738</v>
      </c>
      <c r="I48" s="22"/>
    </row>
    <row r="49" spans="1:9" ht="75" customHeight="1" x14ac:dyDescent="0.25">
      <c r="A49" s="2" t="s">
        <v>87</v>
      </c>
      <c r="B49" s="2" t="s">
        <v>88</v>
      </c>
      <c r="C49" s="2">
        <v>90</v>
      </c>
      <c r="D49" s="23">
        <v>1</v>
      </c>
      <c r="E49" s="2" t="s">
        <v>46</v>
      </c>
      <c r="F49" s="2" t="s">
        <v>82</v>
      </c>
      <c r="G49" s="3">
        <v>43738</v>
      </c>
      <c r="H49" s="3">
        <v>43738</v>
      </c>
      <c r="I49" s="22"/>
    </row>
    <row r="50" spans="1:9" ht="75" customHeight="1" x14ac:dyDescent="0.25">
      <c r="A50" s="2" t="s">
        <v>89</v>
      </c>
      <c r="B50" s="2" t="s">
        <v>90</v>
      </c>
      <c r="C50" s="2">
        <v>40</v>
      </c>
      <c r="D50" s="2">
        <v>100</v>
      </c>
      <c r="E50" s="2" t="s">
        <v>46</v>
      </c>
      <c r="F50" s="2" t="s">
        <v>82</v>
      </c>
      <c r="G50" s="3">
        <v>43738</v>
      </c>
      <c r="H50" s="3">
        <v>43738</v>
      </c>
      <c r="I50" s="22"/>
    </row>
    <row r="51" spans="1:9" ht="75" customHeight="1" x14ac:dyDescent="0.25">
      <c r="A51" s="2" t="s">
        <v>91</v>
      </c>
      <c r="B51" s="2" t="s">
        <v>92</v>
      </c>
      <c r="C51" s="2">
        <v>90</v>
      </c>
      <c r="D51" s="2">
        <v>100</v>
      </c>
      <c r="E51" s="2" t="s">
        <v>46</v>
      </c>
      <c r="F51" s="2" t="s">
        <v>82</v>
      </c>
      <c r="G51" s="3">
        <v>43738</v>
      </c>
      <c r="H51" s="3">
        <v>43738</v>
      </c>
      <c r="I51" s="22"/>
    </row>
    <row r="52" spans="1:9" ht="75" customHeight="1" x14ac:dyDescent="0.25">
      <c r="A52" s="2" t="s">
        <v>93</v>
      </c>
      <c r="B52" s="2" t="s">
        <v>94</v>
      </c>
      <c r="C52" s="2">
        <v>75</v>
      </c>
      <c r="D52" s="2">
        <v>100</v>
      </c>
      <c r="E52" s="2" t="s">
        <v>46</v>
      </c>
      <c r="F52" s="2" t="s">
        <v>82</v>
      </c>
      <c r="G52" s="3">
        <v>43738</v>
      </c>
      <c r="H52" s="3">
        <v>43738</v>
      </c>
      <c r="I52" s="22"/>
    </row>
    <row r="53" spans="1:9" ht="75" customHeight="1" x14ac:dyDescent="0.25">
      <c r="A53" s="2" t="s">
        <v>119</v>
      </c>
      <c r="B53" s="2" t="s">
        <v>120</v>
      </c>
      <c r="C53" s="2">
        <v>150</v>
      </c>
      <c r="D53" s="2">
        <v>25</v>
      </c>
      <c r="E53" s="2" t="s">
        <v>46</v>
      </c>
      <c r="F53" s="2" t="s">
        <v>82</v>
      </c>
      <c r="G53" s="3">
        <v>43738</v>
      </c>
      <c r="H53" s="3">
        <v>43738</v>
      </c>
      <c r="I53" s="22"/>
    </row>
    <row r="54" spans="1:9" ht="75" customHeight="1" x14ac:dyDescent="0.25">
      <c r="A54" s="2" t="s">
        <v>121</v>
      </c>
      <c r="B54" s="2" t="s">
        <v>120</v>
      </c>
      <c r="C54" s="2">
        <v>150</v>
      </c>
      <c r="D54" s="2">
        <v>25</v>
      </c>
      <c r="E54" s="2" t="s">
        <v>46</v>
      </c>
      <c r="F54" s="2" t="s">
        <v>82</v>
      </c>
      <c r="G54" s="3">
        <v>43738</v>
      </c>
      <c r="H54" s="3">
        <v>43738</v>
      </c>
      <c r="I54" s="22"/>
    </row>
    <row r="55" spans="1:9" ht="75" customHeight="1" x14ac:dyDescent="0.25">
      <c r="A55" s="2" t="s">
        <v>122</v>
      </c>
      <c r="B55" s="2" t="s">
        <v>120</v>
      </c>
      <c r="C55" s="2">
        <v>150</v>
      </c>
      <c r="D55" s="2">
        <v>25</v>
      </c>
      <c r="E55" s="2" t="s">
        <v>46</v>
      </c>
      <c r="F55" s="2" t="s">
        <v>82</v>
      </c>
      <c r="G55" s="3">
        <v>43738</v>
      </c>
      <c r="H55" s="3">
        <v>43738</v>
      </c>
      <c r="I55" s="22"/>
    </row>
    <row r="56" spans="1:9" ht="75" customHeight="1" x14ac:dyDescent="0.25">
      <c r="A56" s="2" t="s">
        <v>123</v>
      </c>
      <c r="B56" s="2" t="s">
        <v>124</v>
      </c>
      <c r="C56" s="2">
        <v>50</v>
      </c>
      <c r="D56" s="2">
        <v>100</v>
      </c>
      <c r="E56" s="2" t="s">
        <v>46</v>
      </c>
      <c r="F56" s="2" t="s">
        <v>82</v>
      </c>
      <c r="G56" s="3">
        <v>43738</v>
      </c>
      <c r="H56" s="3">
        <v>43738</v>
      </c>
      <c r="I56" s="22"/>
    </row>
    <row r="57" spans="1:9" ht="75" customHeight="1" x14ac:dyDescent="0.25">
      <c r="A57" s="2" t="s">
        <v>125</v>
      </c>
      <c r="B57" s="2" t="s">
        <v>126</v>
      </c>
      <c r="C57" s="2">
        <v>30</v>
      </c>
      <c r="D57" s="2">
        <v>1</v>
      </c>
      <c r="E57" s="2" t="s">
        <v>46</v>
      </c>
      <c r="F57" s="2" t="s">
        <v>82</v>
      </c>
      <c r="G57" s="3">
        <v>43738</v>
      </c>
      <c r="H57" s="3">
        <v>43738</v>
      </c>
      <c r="I57" s="22"/>
    </row>
    <row r="58" spans="1:9" ht="75" customHeight="1" x14ac:dyDescent="0.25">
      <c r="A58" s="2" t="s">
        <v>127</v>
      </c>
      <c r="B58" s="2" t="s">
        <v>126</v>
      </c>
      <c r="C58" s="2">
        <v>30</v>
      </c>
      <c r="D58" s="2">
        <v>1</v>
      </c>
      <c r="E58" s="2" t="s">
        <v>46</v>
      </c>
      <c r="F58" s="2" t="s">
        <v>82</v>
      </c>
      <c r="G58" s="3">
        <v>43738</v>
      </c>
      <c r="H58" s="3">
        <v>43738</v>
      </c>
      <c r="I58" s="22"/>
    </row>
    <row r="59" spans="1:9" ht="75" customHeight="1" x14ac:dyDescent="0.25">
      <c r="A59" s="2" t="s">
        <v>128</v>
      </c>
      <c r="B59" s="2" t="s">
        <v>129</v>
      </c>
      <c r="C59" s="2">
        <v>2</v>
      </c>
      <c r="D59" s="2">
        <v>8</v>
      </c>
      <c r="E59" s="2" t="s">
        <v>130</v>
      </c>
      <c r="F59" s="2" t="s">
        <v>82</v>
      </c>
      <c r="G59" s="3">
        <v>43738</v>
      </c>
      <c r="H59" s="3">
        <v>43738</v>
      </c>
      <c r="I59" s="22"/>
    </row>
    <row r="60" spans="1:9" ht="75" customHeight="1" x14ac:dyDescent="0.25">
      <c r="A60" s="2" t="s">
        <v>131</v>
      </c>
      <c r="B60" s="2" t="s">
        <v>132</v>
      </c>
      <c r="C60" s="2">
        <v>3</v>
      </c>
      <c r="D60" s="2">
        <v>12</v>
      </c>
      <c r="E60" s="2" t="s">
        <v>130</v>
      </c>
      <c r="F60" s="2" t="s">
        <v>82</v>
      </c>
      <c r="G60" s="3">
        <v>43738</v>
      </c>
      <c r="H60" s="3">
        <v>43738</v>
      </c>
      <c r="I60" s="22"/>
    </row>
    <row r="61" spans="1:9" ht="75" customHeight="1" x14ac:dyDescent="0.25">
      <c r="A61" s="2" t="s">
        <v>133</v>
      </c>
      <c r="B61" s="2" t="s">
        <v>132</v>
      </c>
      <c r="C61" s="2">
        <v>7</v>
      </c>
      <c r="D61" s="2">
        <v>28</v>
      </c>
      <c r="E61" s="2" t="s">
        <v>134</v>
      </c>
      <c r="F61" s="2" t="s">
        <v>82</v>
      </c>
      <c r="G61" s="3">
        <v>43738</v>
      </c>
      <c r="H61" s="3">
        <v>43738</v>
      </c>
      <c r="I61" s="22"/>
    </row>
    <row r="62" spans="1:9" ht="75" customHeight="1" x14ac:dyDescent="0.25">
      <c r="A62" s="2" t="s">
        <v>135</v>
      </c>
      <c r="B62" s="2" t="s">
        <v>132</v>
      </c>
      <c r="C62" s="2">
        <v>7</v>
      </c>
      <c r="D62" s="2">
        <v>28</v>
      </c>
      <c r="E62" s="2" t="s">
        <v>136</v>
      </c>
      <c r="F62" s="2" t="s">
        <v>82</v>
      </c>
      <c r="G62" s="3">
        <v>43738</v>
      </c>
      <c r="H62" s="3">
        <v>43738</v>
      </c>
      <c r="I62" s="22"/>
    </row>
    <row r="63" spans="1:9" ht="75" customHeight="1" x14ac:dyDescent="0.25">
      <c r="A63" s="2" t="s">
        <v>137</v>
      </c>
      <c r="B63" s="2" t="s">
        <v>132</v>
      </c>
      <c r="C63" s="2">
        <v>7</v>
      </c>
      <c r="D63" s="2">
        <v>28</v>
      </c>
      <c r="E63" s="2" t="s">
        <v>138</v>
      </c>
      <c r="F63" s="2" t="s">
        <v>82</v>
      </c>
      <c r="G63" s="3">
        <v>43738</v>
      </c>
      <c r="H63" s="3">
        <v>43738</v>
      </c>
      <c r="I63" s="22"/>
    </row>
    <row r="64" spans="1:9" ht="75" customHeight="1" x14ac:dyDescent="0.25">
      <c r="A64" s="2" t="s">
        <v>139</v>
      </c>
      <c r="B64" s="2" t="s">
        <v>132</v>
      </c>
      <c r="C64" s="2">
        <v>7</v>
      </c>
      <c r="D64" s="2">
        <v>28</v>
      </c>
      <c r="E64" s="2" t="s">
        <v>140</v>
      </c>
      <c r="F64" s="2" t="s">
        <v>82</v>
      </c>
      <c r="G64" s="3">
        <v>43738</v>
      </c>
      <c r="H64" s="3">
        <v>43738</v>
      </c>
      <c r="I64" s="22"/>
    </row>
    <row r="65" spans="1:9" ht="75" customHeight="1" x14ac:dyDescent="0.25">
      <c r="A65" s="2" t="s">
        <v>128</v>
      </c>
      <c r="B65" s="2" t="s">
        <v>129</v>
      </c>
      <c r="C65" s="2">
        <v>3</v>
      </c>
      <c r="D65" s="2">
        <v>12</v>
      </c>
      <c r="E65" s="2" t="s">
        <v>130</v>
      </c>
      <c r="F65" s="2" t="s">
        <v>82</v>
      </c>
      <c r="G65" s="3">
        <v>43738</v>
      </c>
      <c r="H65" s="3">
        <v>43738</v>
      </c>
      <c r="I65" s="22"/>
    </row>
    <row r="66" spans="1:9" ht="75" customHeight="1" x14ac:dyDescent="0.25">
      <c r="A66" s="19" t="s">
        <v>37</v>
      </c>
      <c r="B66" s="19" t="s">
        <v>38</v>
      </c>
      <c r="C66" s="20" t="s">
        <v>117</v>
      </c>
      <c r="D66" s="19" t="s">
        <v>116</v>
      </c>
      <c r="E66" s="18" t="s">
        <v>40</v>
      </c>
      <c r="F66" s="19" t="s">
        <v>63</v>
      </c>
      <c r="G66" s="3">
        <v>43739</v>
      </c>
      <c r="H66" s="3">
        <v>43738</v>
      </c>
      <c r="I66" s="2"/>
    </row>
    <row r="67" spans="1:9" ht="75" customHeight="1" x14ac:dyDescent="0.25">
      <c r="A67" s="19" t="s">
        <v>37</v>
      </c>
      <c r="B67" s="19" t="s">
        <v>38</v>
      </c>
      <c r="C67" s="20" t="s">
        <v>118</v>
      </c>
      <c r="D67" s="19" t="s">
        <v>65</v>
      </c>
      <c r="E67" s="18" t="s">
        <v>40</v>
      </c>
      <c r="F67" s="19" t="s">
        <v>63</v>
      </c>
      <c r="G67" s="3">
        <v>43739</v>
      </c>
      <c r="H67" s="3">
        <v>43738</v>
      </c>
      <c r="I67" s="2"/>
    </row>
    <row r="68" spans="1:9" ht="75" customHeight="1" x14ac:dyDescent="0.25">
      <c r="A68" s="16" t="s">
        <v>111</v>
      </c>
      <c r="B68" s="16" t="s">
        <v>112</v>
      </c>
      <c r="C68" s="16">
        <v>28.145</v>
      </c>
      <c r="D68" s="16">
        <v>46.39</v>
      </c>
      <c r="E68" s="16" t="s">
        <v>97</v>
      </c>
      <c r="F68" s="16" t="s">
        <v>98</v>
      </c>
      <c r="G68" s="17">
        <v>43739</v>
      </c>
      <c r="H68" s="17">
        <v>43738</v>
      </c>
      <c r="I68" s="16"/>
    </row>
    <row r="69" spans="1:9" ht="75" customHeight="1" x14ac:dyDescent="0.25">
      <c r="A69" s="16" t="s">
        <v>99</v>
      </c>
      <c r="B69" s="16" t="s">
        <v>113</v>
      </c>
      <c r="C69" s="16">
        <v>54</v>
      </c>
      <c r="D69" s="16">
        <v>365</v>
      </c>
      <c r="E69" s="16" t="s">
        <v>97</v>
      </c>
      <c r="F69" s="16" t="s">
        <v>98</v>
      </c>
      <c r="G69" s="17">
        <v>43739</v>
      </c>
      <c r="H69" s="17">
        <v>43738</v>
      </c>
      <c r="I69" s="16"/>
    </row>
    <row r="70" spans="1:9" ht="75" customHeight="1" x14ac:dyDescent="0.25">
      <c r="A70" s="16" t="s">
        <v>114</v>
      </c>
      <c r="B70" s="16" t="s">
        <v>115</v>
      </c>
      <c r="C70" s="16">
        <v>54.268999999999998</v>
      </c>
      <c r="D70" s="16">
        <v>167.25800000000001</v>
      </c>
      <c r="E70" s="16" t="s">
        <v>97</v>
      </c>
      <c r="F70" s="16" t="s">
        <v>98</v>
      </c>
      <c r="G70" s="17">
        <v>43739</v>
      </c>
      <c r="H70" s="17">
        <v>43738</v>
      </c>
      <c r="I70" s="16"/>
    </row>
    <row r="71" spans="1:9" ht="75" customHeight="1" thickBot="1" x14ac:dyDescent="0.3">
      <c r="A71" s="8" t="s">
        <v>56</v>
      </c>
      <c r="B71" s="8" t="s">
        <v>57</v>
      </c>
      <c r="C71" s="8">
        <v>5441</v>
      </c>
      <c r="D71" s="8">
        <v>20281</v>
      </c>
      <c r="E71" s="8" t="s">
        <v>109</v>
      </c>
      <c r="F71" s="8" t="s">
        <v>110</v>
      </c>
      <c r="G71" s="9">
        <v>43738</v>
      </c>
      <c r="H71" s="9">
        <v>43738</v>
      </c>
      <c r="I71" s="8"/>
    </row>
    <row r="72" spans="1:9" ht="75" customHeight="1" thickTop="1" x14ac:dyDescent="0.25">
      <c r="A72" s="5" t="s">
        <v>104</v>
      </c>
      <c r="B72" s="5" t="s">
        <v>105</v>
      </c>
      <c r="C72" s="14">
        <v>10574</v>
      </c>
      <c r="D72" s="14">
        <v>40537</v>
      </c>
      <c r="E72" s="5" t="s">
        <v>52</v>
      </c>
      <c r="F72" s="5" t="s">
        <v>106</v>
      </c>
      <c r="G72" s="7">
        <v>43647</v>
      </c>
      <c r="H72" s="7">
        <v>43647</v>
      </c>
      <c r="I72" s="15"/>
    </row>
    <row r="73" spans="1:9" ht="75" customHeight="1" x14ac:dyDescent="0.25">
      <c r="A73" s="2" t="s">
        <v>107</v>
      </c>
      <c r="B73" s="2" t="s">
        <v>105</v>
      </c>
      <c r="C73" s="13">
        <v>0</v>
      </c>
      <c r="D73" s="13">
        <v>100</v>
      </c>
      <c r="E73" s="2" t="s">
        <v>108</v>
      </c>
      <c r="F73" s="2" t="s">
        <v>106</v>
      </c>
      <c r="G73" s="3">
        <v>43647</v>
      </c>
      <c r="H73" s="3">
        <v>43647</v>
      </c>
      <c r="I73" s="21" t="s">
        <v>108</v>
      </c>
    </row>
    <row r="74" spans="1:9" ht="75" customHeight="1" x14ac:dyDescent="0.25">
      <c r="A74" s="2" t="s">
        <v>95</v>
      </c>
      <c r="B74" s="2" t="s">
        <v>96</v>
      </c>
      <c r="C74" s="2">
        <v>15.489000000000001</v>
      </c>
      <c r="D74" s="2">
        <v>46.39</v>
      </c>
      <c r="E74" s="2" t="s">
        <v>97</v>
      </c>
      <c r="F74" s="2" t="s">
        <v>98</v>
      </c>
      <c r="G74" s="3">
        <v>43647</v>
      </c>
      <c r="H74" s="3">
        <v>43646</v>
      </c>
      <c r="I74" s="2"/>
    </row>
    <row r="75" spans="1:9" ht="75" customHeight="1" x14ac:dyDescent="0.25">
      <c r="A75" s="2" t="s">
        <v>99</v>
      </c>
      <c r="B75" s="2" t="s">
        <v>100</v>
      </c>
      <c r="C75" s="2">
        <v>50</v>
      </c>
      <c r="D75" s="2">
        <v>365</v>
      </c>
      <c r="E75" s="2" t="s">
        <v>97</v>
      </c>
      <c r="F75" s="2" t="s">
        <v>98</v>
      </c>
      <c r="G75" s="3">
        <v>43647</v>
      </c>
      <c r="H75" s="3">
        <v>43646</v>
      </c>
      <c r="I75" s="2"/>
    </row>
    <row r="76" spans="1:9" ht="75" customHeight="1" x14ac:dyDescent="0.25">
      <c r="A76" s="2" t="s">
        <v>101</v>
      </c>
      <c r="B76" s="2" t="s">
        <v>102</v>
      </c>
      <c r="C76" s="2">
        <v>14.680999999999999</v>
      </c>
      <c r="D76" s="2">
        <v>167.25800000000001</v>
      </c>
      <c r="E76" s="2" t="s">
        <v>97</v>
      </c>
      <c r="F76" s="2" t="s">
        <v>98</v>
      </c>
      <c r="G76" s="3">
        <v>43647</v>
      </c>
      <c r="H76" s="3">
        <v>43646</v>
      </c>
      <c r="I76" s="2"/>
    </row>
    <row r="77" spans="1:9" ht="75" customHeight="1" thickBot="1" x14ac:dyDescent="0.3">
      <c r="A77" s="8" t="s">
        <v>56</v>
      </c>
      <c r="B77" s="8" t="s">
        <v>57</v>
      </c>
      <c r="C77" s="8">
        <v>5003</v>
      </c>
      <c r="D77" s="8">
        <v>20280</v>
      </c>
      <c r="E77" s="8" t="s">
        <v>103</v>
      </c>
      <c r="F77" s="8" t="s">
        <v>67</v>
      </c>
      <c r="G77" s="9">
        <v>43646</v>
      </c>
      <c r="H77" s="9">
        <v>43646</v>
      </c>
      <c r="I77" s="10"/>
    </row>
    <row r="78" spans="1:9" ht="75" customHeight="1" thickTop="1" x14ac:dyDescent="0.25">
      <c r="A78" s="5" t="s">
        <v>37</v>
      </c>
      <c r="B78" s="6" t="s">
        <v>38</v>
      </c>
      <c r="C78" s="6" t="s">
        <v>61</v>
      </c>
      <c r="D78" s="6" t="s">
        <v>62</v>
      </c>
      <c r="E78" s="5" t="s">
        <v>40</v>
      </c>
      <c r="F78" s="5" t="s">
        <v>63</v>
      </c>
      <c r="G78" s="7">
        <v>43555</v>
      </c>
      <c r="H78" s="7">
        <v>43555</v>
      </c>
      <c r="I78" s="6"/>
    </row>
    <row r="79" spans="1:9" ht="75" customHeight="1" x14ac:dyDescent="0.25">
      <c r="A79" s="2" t="s">
        <v>37</v>
      </c>
      <c r="B79" s="1" t="s">
        <v>38</v>
      </c>
      <c r="C79" s="1" t="s">
        <v>64</v>
      </c>
      <c r="D79" s="1" t="s">
        <v>65</v>
      </c>
      <c r="E79" s="2" t="s">
        <v>40</v>
      </c>
      <c r="F79" s="2" t="s">
        <v>63</v>
      </c>
      <c r="G79" s="3">
        <v>43555</v>
      </c>
      <c r="H79" s="3">
        <v>43555</v>
      </c>
      <c r="I79" s="1"/>
    </row>
    <row r="80" spans="1:9" ht="75" customHeight="1" x14ac:dyDescent="0.25">
      <c r="A80" s="2" t="s">
        <v>56</v>
      </c>
      <c r="B80" s="1" t="s">
        <v>57</v>
      </c>
      <c r="C80" s="1">
        <v>5590</v>
      </c>
      <c r="D80" s="1">
        <v>20280</v>
      </c>
      <c r="E80" s="2" t="s">
        <v>66</v>
      </c>
      <c r="F80" s="2" t="s">
        <v>67</v>
      </c>
      <c r="G80" s="3">
        <v>43555</v>
      </c>
      <c r="H80" s="3">
        <v>43555</v>
      </c>
      <c r="I80" s="1"/>
    </row>
    <row r="81" spans="1:9" ht="75" customHeight="1" x14ac:dyDescent="0.25">
      <c r="A81" s="2" t="s">
        <v>68</v>
      </c>
      <c r="B81" s="1" t="s">
        <v>69</v>
      </c>
      <c r="C81" s="1">
        <v>70</v>
      </c>
      <c r="D81" s="1">
        <v>102</v>
      </c>
      <c r="E81" s="2" t="s">
        <v>70</v>
      </c>
      <c r="F81" s="2" t="s">
        <v>71</v>
      </c>
      <c r="G81" s="3">
        <v>43572</v>
      </c>
      <c r="H81" s="3">
        <v>43555</v>
      </c>
      <c r="I81" s="1"/>
    </row>
    <row r="82" spans="1:9" ht="75" customHeight="1" x14ac:dyDescent="0.25">
      <c r="A82" s="2" t="s">
        <v>72</v>
      </c>
      <c r="B82" s="1" t="s">
        <v>69</v>
      </c>
      <c r="C82" s="1">
        <v>1</v>
      </c>
      <c r="D82" s="1">
        <v>2</v>
      </c>
      <c r="E82" s="2" t="s">
        <v>73</v>
      </c>
      <c r="F82" s="2" t="s">
        <v>71</v>
      </c>
      <c r="G82" s="3">
        <v>43572</v>
      </c>
      <c r="H82" s="3">
        <v>43555</v>
      </c>
      <c r="I82" s="1"/>
    </row>
    <row r="83" spans="1:9" ht="75" customHeight="1" x14ac:dyDescent="0.25">
      <c r="A83" s="2" t="s">
        <v>74</v>
      </c>
      <c r="B83" s="1" t="s">
        <v>69</v>
      </c>
      <c r="C83" s="1">
        <v>0</v>
      </c>
      <c r="D83" s="1">
        <v>3</v>
      </c>
      <c r="E83" s="2" t="s">
        <v>75</v>
      </c>
      <c r="F83" s="2" t="s">
        <v>71</v>
      </c>
      <c r="G83" s="3">
        <v>43572</v>
      </c>
      <c r="H83" s="3">
        <v>43555</v>
      </c>
      <c r="I83" s="1"/>
    </row>
    <row r="84" spans="1:9" ht="75" customHeight="1" x14ac:dyDescent="0.25">
      <c r="A84" s="2" t="s">
        <v>76</v>
      </c>
      <c r="B84" s="1" t="s">
        <v>69</v>
      </c>
      <c r="C84" s="1">
        <v>1</v>
      </c>
      <c r="D84" s="1">
        <v>1</v>
      </c>
      <c r="E84" s="2" t="s">
        <v>77</v>
      </c>
      <c r="F84" s="2" t="s">
        <v>71</v>
      </c>
      <c r="G84" s="3">
        <v>43572</v>
      </c>
      <c r="H84" s="3">
        <v>43555</v>
      </c>
      <c r="I84" s="1"/>
    </row>
    <row r="85" spans="1:9" ht="75" customHeight="1" x14ac:dyDescent="0.25">
      <c r="A85" s="2" t="s">
        <v>78</v>
      </c>
      <c r="B85" s="1" t="s">
        <v>69</v>
      </c>
      <c r="C85" s="1">
        <v>3</v>
      </c>
      <c r="D85" s="1">
        <v>5</v>
      </c>
      <c r="E85" s="2" t="s">
        <v>79</v>
      </c>
      <c r="F85" s="2" t="s">
        <v>71</v>
      </c>
      <c r="G85" s="3">
        <v>43572</v>
      </c>
      <c r="H85" s="3">
        <v>43555</v>
      </c>
      <c r="I85" s="1"/>
    </row>
    <row r="86" spans="1:9" ht="75" customHeight="1" x14ac:dyDescent="0.25">
      <c r="A86" s="2" t="s">
        <v>80</v>
      </c>
      <c r="B86" s="1" t="s">
        <v>81</v>
      </c>
      <c r="C86" s="1">
        <v>10</v>
      </c>
      <c r="D86" s="1">
        <v>25</v>
      </c>
      <c r="E86" s="2" t="s">
        <v>46</v>
      </c>
      <c r="F86" s="2" t="s">
        <v>82</v>
      </c>
      <c r="G86" s="3">
        <v>43572</v>
      </c>
      <c r="H86" s="3">
        <v>43555</v>
      </c>
      <c r="I86" s="1"/>
    </row>
    <row r="87" spans="1:9" ht="75" customHeight="1" x14ac:dyDescent="0.25">
      <c r="A87" s="2" t="s">
        <v>83</v>
      </c>
      <c r="B87" s="1" t="s">
        <v>84</v>
      </c>
      <c r="C87" s="1">
        <v>313.5</v>
      </c>
      <c r="D87" s="1">
        <v>1254</v>
      </c>
      <c r="E87" s="2" t="s">
        <v>46</v>
      </c>
      <c r="F87" s="2" t="s">
        <v>82</v>
      </c>
      <c r="G87" s="3">
        <v>43572</v>
      </c>
      <c r="H87" s="3">
        <v>43555</v>
      </c>
      <c r="I87" s="1"/>
    </row>
    <row r="88" spans="1:9" ht="75" customHeight="1" x14ac:dyDescent="0.25">
      <c r="A88" s="2" t="s">
        <v>85</v>
      </c>
      <c r="B88" s="1" t="s">
        <v>86</v>
      </c>
      <c r="C88" s="1">
        <v>313.5</v>
      </c>
      <c r="D88" s="1">
        <v>1254</v>
      </c>
      <c r="E88" s="2" t="s">
        <v>46</v>
      </c>
      <c r="F88" s="2" t="s">
        <v>82</v>
      </c>
      <c r="G88" s="3">
        <v>43572</v>
      </c>
      <c r="H88" s="3">
        <v>43555</v>
      </c>
      <c r="I88" s="1"/>
    </row>
    <row r="89" spans="1:9" ht="75" customHeight="1" x14ac:dyDescent="0.25">
      <c r="A89" s="2" t="s">
        <v>87</v>
      </c>
      <c r="B89" s="1" t="s">
        <v>88</v>
      </c>
      <c r="C89" s="4">
        <v>0.25</v>
      </c>
      <c r="D89" s="4">
        <v>1</v>
      </c>
      <c r="E89" s="2" t="s">
        <v>46</v>
      </c>
      <c r="F89" s="2" t="s">
        <v>82</v>
      </c>
      <c r="G89" s="3">
        <v>43572</v>
      </c>
      <c r="H89" s="3">
        <v>43555</v>
      </c>
      <c r="I89" s="1"/>
    </row>
    <row r="90" spans="1:9" ht="75" customHeight="1" x14ac:dyDescent="0.25">
      <c r="A90" s="2" t="s">
        <v>89</v>
      </c>
      <c r="B90" s="1" t="s">
        <v>90</v>
      </c>
      <c r="C90" s="4">
        <v>0.25</v>
      </c>
      <c r="D90" s="4">
        <v>1</v>
      </c>
      <c r="E90" s="2" t="s">
        <v>46</v>
      </c>
      <c r="F90" s="2" t="s">
        <v>82</v>
      </c>
      <c r="G90" s="3">
        <v>43572</v>
      </c>
      <c r="H90" s="3">
        <v>43555</v>
      </c>
      <c r="I90" s="1"/>
    </row>
    <row r="91" spans="1:9" ht="75" customHeight="1" x14ac:dyDescent="0.25">
      <c r="A91" s="2" t="s">
        <v>91</v>
      </c>
      <c r="B91" s="1" t="s">
        <v>92</v>
      </c>
      <c r="C91" s="4">
        <v>0.25</v>
      </c>
      <c r="D91" s="4">
        <v>1</v>
      </c>
      <c r="E91" s="2" t="s">
        <v>46</v>
      </c>
      <c r="F91" s="2" t="s">
        <v>82</v>
      </c>
      <c r="G91" s="3">
        <v>43572</v>
      </c>
      <c r="H91" s="3">
        <v>43555</v>
      </c>
      <c r="I91" s="1"/>
    </row>
    <row r="92" spans="1:9" ht="75" customHeight="1" x14ac:dyDescent="0.25">
      <c r="A92" s="2" t="s">
        <v>93</v>
      </c>
      <c r="B92" s="1" t="s">
        <v>94</v>
      </c>
      <c r="C92" s="4">
        <v>0.25</v>
      </c>
      <c r="D92" s="4">
        <v>1</v>
      </c>
      <c r="E92" s="2" t="s">
        <v>46</v>
      </c>
      <c r="F92" s="2" t="s">
        <v>82</v>
      </c>
      <c r="G92" s="3">
        <v>43572</v>
      </c>
      <c r="H92" s="3">
        <v>43555</v>
      </c>
      <c r="I92" s="1"/>
    </row>
    <row r="93" spans="1:9" ht="75" customHeight="1" x14ac:dyDescent="0.25">
      <c r="A93" s="2" t="s">
        <v>95</v>
      </c>
      <c r="B93" s="1" t="s">
        <v>96</v>
      </c>
      <c r="C93" s="4">
        <v>14.209</v>
      </c>
      <c r="D93" s="4">
        <v>46.39</v>
      </c>
      <c r="E93" s="2" t="s">
        <v>97</v>
      </c>
      <c r="F93" s="2" t="s">
        <v>98</v>
      </c>
      <c r="G93" s="3">
        <v>43556</v>
      </c>
      <c r="H93" s="3">
        <v>43555</v>
      </c>
      <c r="I93" s="1"/>
    </row>
    <row r="94" spans="1:9" ht="75" customHeight="1" x14ac:dyDescent="0.25">
      <c r="A94" s="2" t="s">
        <v>99</v>
      </c>
      <c r="B94" s="1" t="s">
        <v>100</v>
      </c>
      <c r="C94" s="4">
        <v>60</v>
      </c>
      <c r="D94" s="4">
        <v>365</v>
      </c>
      <c r="E94" s="2" t="s">
        <v>97</v>
      </c>
      <c r="F94" s="2" t="s">
        <v>98</v>
      </c>
      <c r="G94" s="3">
        <v>43556</v>
      </c>
      <c r="H94" s="3">
        <v>43555</v>
      </c>
      <c r="I94" s="1"/>
    </row>
    <row r="95" spans="1:9" ht="75" customHeight="1" x14ac:dyDescent="0.25">
      <c r="A95" s="2" t="s">
        <v>101</v>
      </c>
      <c r="B95" s="1" t="s">
        <v>102</v>
      </c>
      <c r="C95" s="4">
        <v>22.974</v>
      </c>
      <c r="D95" s="4">
        <v>167.25800000000001</v>
      </c>
      <c r="E95" s="2" t="s">
        <v>97</v>
      </c>
      <c r="F95" s="2" t="s">
        <v>98</v>
      </c>
      <c r="G95" s="3">
        <v>43556</v>
      </c>
      <c r="H95" s="3">
        <v>43555</v>
      </c>
      <c r="I95" s="1"/>
    </row>
  </sheetData>
  <mergeCells count="8">
    <mergeCell ref="A8:I8"/>
    <mergeCell ref="A2:I2"/>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showGridLines="0" topLeftCell="A2" zoomScale="80" zoomScaleNormal="80" workbookViewId="0">
      <selection activeCell="A9" sqref="A9"/>
    </sheetView>
  </sheetViews>
  <sheetFormatPr baseColWidth="10" defaultColWidth="9.140625" defaultRowHeight="15" x14ac:dyDescent="0.25"/>
  <cols>
    <col min="1" max="1" width="28.42578125" bestFit="1" customWidth="1"/>
    <col min="2" max="2" width="19.28515625" bestFit="1" customWidth="1"/>
    <col min="3" max="3" width="21.7109375" bestFit="1" customWidth="1"/>
    <col min="4" max="4" width="17.140625" bestFit="1" customWidth="1"/>
    <col min="5" max="5" width="41.7109375" customWidth="1"/>
    <col min="6" max="6" width="34.5703125" bestFit="1" customWidth="1"/>
    <col min="7" max="7" width="17.5703125" bestFit="1" customWidth="1"/>
    <col min="8" max="8" width="20.140625" bestFit="1" customWidth="1"/>
    <col min="9" max="9" width="8" bestFit="1" customWidth="1"/>
  </cols>
  <sheetData>
    <row r="1" spans="1:9" hidden="1" x14ac:dyDescent="0.25">
      <c r="A1" t="s">
        <v>0</v>
      </c>
    </row>
    <row r="2" spans="1:9" ht="78" customHeight="1" x14ac:dyDescent="0.25">
      <c r="A2" s="108" t="s">
        <v>4</v>
      </c>
      <c r="B2" s="108"/>
      <c r="C2" s="108"/>
      <c r="D2" s="108"/>
      <c r="E2" s="108"/>
      <c r="F2" s="108"/>
      <c r="G2" s="108"/>
      <c r="H2" s="108"/>
      <c r="I2" s="108"/>
    </row>
    <row r="4" spans="1:9" x14ac:dyDescent="0.25">
      <c r="A4" s="110" t="s">
        <v>1</v>
      </c>
      <c r="B4" s="111"/>
      <c r="C4" s="111"/>
      <c r="D4" s="110" t="s">
        <v>2</v>
      </c>
      <c r="E4" s="111"/>
      <c r="F4" s="111"/>
      <c r="G4" s="110" t="s">
        <v>3</v>
      </c>
      <c r="H4" s="111"/>
      <c r="I4" s="111"/>
    </row>
    <row r="5" spans="1:9" x14ac:dyDescent="0.25">
      <c r="A5" s="112" t="s">
        <v>4</v>
      </c>
      <c r="B5" s="111"/>
      <c r="C5" s="111"/>
      <c r="D5" s="112" t="s">
        <v>5</v>
      </c>
      <c r="E5" s="111"/>
      <c r="F5" s="111"/>
      <c r="G5" s="112" t="s">
        <v>6</v>
      </c>
      <c r="H5" s="111"/>
      <c r="I5" s="111"/>
    </row>
    <row r="6" spans="1:9" hidden="1" x14ac:dyDescent="0.25">
      <c r="A6" s="11" t="s">
        <v>7</v>
      </c>
      <c r="B6" s="11" t="s">
        <v>8</v>
      </c>
      <c r="C6" s="11" t="s">
        <v>8</v>
      </c>
      <c r="D6" s="11" t="s">
        <v>8</v>
      </c>
      <c r="E6" s="11" t="s">
        <v>8</v>
      </c>
      <c r="F6" s="11" t="s">
        <v>7</v>
      </c>
      <c r="G6" s="11" t="s">
        <v>9</v>
      </c>
      <c r="H6" s="11" t="s">
        <v>10</v>
      </c>
      <c r="I6" s="11" t="s">
        <v>11</v>
      </c>
    </row>
    <row r="7" spans="1:9" hidden="1" x14ac:dyDescent="0.25">
      <c r="A7" s="11" t="s">
        <v>12</v>
      </c>
      <c r="B7" s="11" t="s">
        <v>13</v>
      </c>
      <c r="C7" s="11" t="s">
        <v>14</v>
      </c>
      <c r="D7" s="11" t="s">
        <v>15</v>
      </c>
      <c r="E7" s="11" t="s">
        <v>16</v>
      </c>
      <c r="F7" s="11" t="s">
        <v>17</v>
      </c>
      <c r="G7" s="11" t="s">
        <v>18</v>
      </c>
      <c r="H7" s="11" t="s">
        <v>19</v>
      </c>
      <c r="I7" s="11" t="s">
        <v>20</v>
      </c>
    </row>
    <row r="8" spans="1:9" x14ac:dyDescent="0.25">
      <c r="A8" s="110" t="s">
        <v>21</v>
      </c>
      <c r="B8" s="111"/>
      <c r="C8" s="111"/>
      <c r="D8" s="111"/>
      <c r="E8" s="111"/>
      <c r="F8" s="111"/>
      <c r="G8" s="111"/>
      <c r="H8" s="111"/>
      <c r="I8" s="111"/>
    </row>
    <row r="9" spans="1:9" ht="26.25" x14ac:dyDescent="0.25">
      <c r="A9" s="31" t="s">
        <v>22</v>
      </c>
      <c r="B9" s="31" t="s">
        <v>23</v>
      </c>
      <c r="C9" s="31" t="s">
        <v>24</v>
      </c>
      <c r="D9" s="31" t="s">
        <v>25</v>
      </c>
      <c r="E9" s="31" t="s">
        <v>26</v>
      </c>
      <c r="F9" s="31" t="s">
        <v>27</v>
      </c>
      <c r="G9" s="31" t="s">
        <v>28</v>
      </c>
      <c r="H9" s="31" t="s">
        <v>29</v>
      </c>
      <c r="I9" s="31" t="s">
        <v>30</v>
      </c>
    </row>
    <row r="10" spans="1:9" ht="60" x14ac:dyDescent="0.25">
      <c r="A10" s="2" t="s">
        <v>42</v>
      </c>
      <c r="B10" s="1" t="s">
        <v>43</v>
      </c>
      <c r="C10" s="1" t="s">
        <v>44</v>
      </c>
      <c r="D10" s="1" t="s">
        <v>45</v>
      </c>
      <c r="E10" s="2" t="s">
        <v>46</v>
      </c>
      <c r="F10" s="2" t="s">
        <v>47</v>
      </c>
      <c r="G10" s="3">
        <v>43465</v>
      </c>
      <c r="H10" s="3">
        <v>43465</v>
      </c>
      <c r="I10" s="1"/>
    </row>
    <row r="11" spans="1:9" ht="60" x14ac:dyDescent="0.25">
      <c r="A11" s="2" t="s">
        <v>37</v>
      </c>
      <c r="B11" s="1" t="s">
        <v>38</v>
      </c>
      <c r="C11" s="1" t="s">
        <v>48</v>
      </c>
      <c r="D11" s="1" t="s">
        <v>39</v>
      </c>
      <c r="E11" s="2" t="s">
        <v>40</v>
      </c>
      <c r="F11" s="2" t="s">
        <v>41</v>
      </c>
      <c r="G11" s="3">
        <v>43465</v>
      </c>
      <c r="H11" s="3">
        <v>43465</v>
      </c>
      <c r="I11" s="1"/>
    </row>
    <row r="12" spans="1:9" ht="225" x14ac:dyDescent="0.25">
      <c r="A12" s="2" t="s">
        <v>56</v>
      </c>
      <c r="B12" s="1" t="s">
        <v>57</v>
      </c>
      <c r="C12" s="1">
        <v>32153</v>
      </c>
      <c r="D12" s="1">
        <v>130256</v>
      </c>
      <c r="E12" s="2" t="s">
        <v>58</v>
      </c>
      <c r="F12" s="2" t="s">
        <v>59</v>
      </c>
      <c r="G12" s="3">
        <v>43465</v>
      </c>
      <c r="H12" s="3">
        <v>43465</v>
      </c>
      <c r="I12" s="1" t="s">
        <v>60</v>
      </c>
    </row>
    <row r="13" spans="1:9" ht="75" x14ac:dyDescent="0.25">
      <c r="A13" s="2" t="s">
        <v>37</v>
      </c>
      <c r="B13" s="1" t="s">
        <v>38</v>
      </c>
      <c r="C13" s="1" t="s">
        <v>49</v>
      </c>
      <c r="D13" s="1" t="s">
        <v>39</v>
      </c>
      <c r="E13" s="2" t="s">
        <v>40</v>
      </c>
      <c r="F13" s="2" t="s">
        <v>41</v>
      </c>
      <c r="G13" s="3">
        <v>43465</v>
      </c>
      <c r="H13" s="3">
        <v>43465</v>
      </c>
      <c r="I13" s="1"/>
    </row>
    <row r="14" spans="1:9" ht="75" x14ac:dyDescent="0.25">
      <c r="A14" s="2" t="s">
        <v>31</v>
      </c>
      <c r="B14" s="1" t="s">
        <v>32</v>
      </c>
      <c r="C14" s="1">
        <v>143</v>
      </c>
      <c r="D14" s="1">
        <v>365</v>
      </c>
      <c r="E14" s="2" t="s">
        <v>33</v>
      </c>
      <c r="F14" s="2" t="s">
        <v>34</v>
      </c>
      <c r="G14" s="3">
        <v>43465</v>
      </c>
      <c r="H14" s="3">
        <v>43465</v>
      </c>
      <c r="I14" s="1"/>
    </row>
    <row r="15" spans="1:9" ht="75" x14ac:dyDescent="0.25">
      <c r="A15" s="2" t="s">
        <v>35</v>
      </c>
      <c r="B15" s="1" t="s">
        <v>32</v>
      </c>
      <c r="C15" s="1">
        <v>113155</v>
      </c>
      <c r="D15" s="1">
        <v>213648</v>
      </c>
      <c r="E15" s="2" t="s">
        <v>33</v>
      </c>
      <c r="F15" s="2" t="s">
        <v>36</v>
      </c>
      <c r="G15" s="3">
        <v>43465</v>
      </c>
      <c r="H15" s="3">
        <v>43465</v>
      </c>
      <c r="I15" s="1"/>
    </row>
    <row r="16" spans="1:9" ht="120" x14ac:dyDescent="0.25">
      <c r="A16" s="2" t="s">
        <v>50</v>
      </c>
      <c r="B16" s="1" t="s">
        <v>51</v>
      </c>
      <c r="C16" s="1">
        <v>6803</v>
      </c>
      <c r="D16" s="1">
        <v>27213</v>
      </c>
      <c r="E16" s="2" t="s">
        <v>52</v>
      </c>
      <c r="F16" s="2" t="s">
        <v>53</v>
      </c>
      <c r="G16" s="3">
        <v>43488</v>
      </c>
      <c r="H16" s="3">
        <v>43488</v>
      </c>
      <c r="I16" s="1"/>
    </row>
    <row r="17" spans="1:9" ht="120" x14ac:dyDescent="0.25">
      <c r="A17" s="2" t="s">
        <v>54</v>
      </c>
      <c r="B17" s="1" t="s">
        <v>51</v>
      </c>
      <c r="C17" s="1">
        <v>30.66</v>
      </c>
      <c r="D17" s="1">
        <v>92</v>
      </c>
      <c r="E17" s="2" t="s">
        <v>55</v>
      </c>
      <c r="F17" s="2" t="s">
        <v>53</v>
      </c>
      <c r="G17" s="3">
        <v>43488</v>
      </c>
      <c r="H17" s="3">
        <v>43488</v>
      </c>
      <c r="I17" s="1"/>
    </row>
  </sheetData>
  <mergeCells count="8">
    <mergeCell ref="A2:I2"/>
    <mergeCell ref="A8:I8"/>
    <mergeCell ref="A4:C4"/>
    <mergeCell ref="D4:F4"/>
    <mergeCell ref="G4:I4"/>
    <mergeCell ref="A5:C5"/>
    <mergeCell ref="D5:F5"/>
    <mergeCell ref="G5:I5"/>
  </mergeCells>
  <pageMargins left="0.70866141732283472" right="0.70866141732283472" top="0.74803149606299213" bottom="0.74803149606299213" header="0.31496062992125984" footer="0.31496062992125984"/>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2026</vt:lpstr>
      <vt:lpstr>2025</vt:lpstr>
      <vt:lpstr>2024</vt:lpstr>
      <vt:lpstr>2023</vt:lpstr>
      <vt:lpstr>2022</vt:lpstr>
      <vt:lpstr>2021</vt:lpstr>
      <vt:lpstr>2020</vt:lpstr>
      <vt:lpstr>2019</vt:lpstr>
      <vt:lpstr>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2018-07-06T19:59:24Z</cp:lastPrinted>
  <dcterms:created xsi:type="dcterms:W3CDTF">2018-04-24T17:25:40Z</dcterms:created>
  <dcterms:modified xsi:type="dcterms:W3CDTF">2026-05-12T02:45:56Z</dcterms:modified>
</cp:coreProperties>
</file>